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972" yWindow="144" windowWidth="23256" windowHeight="13176"/>
  </bookViews>
  <sheets>
    <sheet name="그림책 목록" sheetId="7" r:id="rId1"/>
  </sheets>
  <definedNames>
    <definedName name="_xlnm.Print_Area" localSheetId="0">'그림책 목록'!$A$1:$O$66</definedName>
  </definedNames>
  <calcPr calcId="145621"/>
</workbook>
</file>

<file path=xl/calcChain.xml><?xml version="1.0" encoding="utf-8"?>
<calcChain xmlns="http://schemas.openxmlformats.org/spreadsheetml/2006/main">
  <c r="K45" i="7" l="1"/>
  <c r="K46" i="7"/>
  <c r="K47" i="7"/>
  <c r="K48" i="7"/>
  <c r="K49" i="7"/>
  <c r="K50" i="7"/>
  <c r="K51" i="7"/>
  <c r="K52" i="7"/>
  <c r="K53" i="7"/>
  <c r="K54" i="7"/>
  <c r="K55" i="7"/>
  <c r="K56" i="7"/>
  <c r="K57" i="7"/>
  <c r="K58" i="7"/>
  <c r="K59" i="7"/>
  <c r="K60" i="7"/>
  <c r="K61" i="7"/>
  <c r="K62" i="7"/>
  <c r="K63" i="7"/>
  <c r="K64" i="7"/>
  <c r="K65" i="7"/>
  <c r="K44" i="7"/>
  <c r="J66" i="7" l="1"/>
  <c r="K4" i="7"/>
  <c r="K5" i="7"/>
  <c r="K6" i="7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66" i="7" l="1"/>
</calcChain>
</file>

<file path=xl/sharedStrings.xml><?xml version="1.0" encoding="utf-8"?>
<sst xmlns="http://schemas.openxmlformats.org/spreadsheetml/2006/main" count="536" uniqueCount="355">
  <si>
    <t>저자</t>
  </si>
  <si>
    <t>ISBN</t>
  </si>
  <si>
    <t>연번</t>
    <phoneticPr fontId="2" type="noConversion"/>
  </si>
  <si>
    <t>그림책</t>
    <phoneticPr fontId="2" type="noConversion"/>
  </si>
  <si>
    <t>쪽수</t>
    <phoneticPr fontId="2" type="noConversion"/>
  </si>
  <si>
    <t>수영장</t>
  </si>
  <si>
    <t>돼지 이야기</t>
  </si>
  <si>
    <t>나 때문에</t>
  </si>
  <si>
    <t>민들레는 민들레</t>
  </si>
  <si>
    <t>책 만드는 책, 책책</t>
  </si>
  <si>
    <t>엄마의 초상화</t>
    <phoneticPr fontId="2" type="noConversion"/>
  </si>
  <si>
    <t>이빨 사냥꾼</t>
  </si>
  <si>
    <t>팔랑팔랑</t>
  </si>
  <si>
    <t>호랑이와 효자</t>
  </si>
  <si>
    <t>대추 한 알</t>
  </si>
  <si>
    <t>바람의 맛</t>
  </si>
  <si>
    <t>노란 달이 뜰 거야</t>
  </si>
  <si>
    <t>조랑말과 나</t>
  </si>
  <si>
    <t>비밀이야</t>
  </si>
  <si>
    <t>옆집 춘심이</t>
  </si>
  <si>
    <t>문</t>
  </si>
  <si>
    <t>중요한 문제</t>
  </si>
  <si>
    <t>아빠 얼굴</t>
    <phoneticPr fontId="2" type="noConversion"/>
  </si>
  <si>
    <t>수박이 먹고 싶으면</t>
  </si>
  <si>
    <t>선아</t>
  </si>
  <si>
    <t>이상한 집</t>
  </si>
  <si>
    <t>손이 들려준 이야기들</t>
  </si>
  <si>
    <t>나의 둔촌아파트</t>
  </si>
  <si>
    <t>저어새는 왜</t>
    <phoneticPr fontId="2" type="noConversion"/>
  </si>
  <si>
    <t>눈 오는 날 토끼를 만났어요</t>
    <phoneticPr fontId="2" type="noConversion"/>
  </si>
  <si>
    <t>녹두영감과 토끼</t>
  </si>
  <si>
    <t>막두</t>
  </si>
  <si>
    <t>달리기</t>
  </si>
  <si>
    <t>봄이의 여행</t>
  </si>
  <si>
    <t>이까짓 거!</t>
    <phoneticPr fontId="2" type="noConversion"/>
  </si>
  <si>
    <t>노를 든 신부</t>
  </si>
  <si>
    <t>멋진 닭이 될 거야</t>
    <phoneticPr fontId="2" type="noConversion"/>
  </si>
  <si>
    <t>하늘에</t>
  </si>
  <si>
    <t>겨울, 나무</t>
    <phoneticPr fontId="2" type="noConversion"/>
  </si>
  <si>
    <t>강원도 이야기</t>
    <phoneticPr fontId="2" type="noConversion"/>
  </si>
  <si>
    <t>토마토</t>
  </si>
  <si>
    <t>바빠요 바빠</t>
    <phoneticPr fontId="2" type="noConversion"/>
  </si>
  <si>
    <t>괴물이 오면</t>
  </si>
  <si>
    <t>할머니네 집</t>
  </si>
  <si>
    <t>우리 집은</t>
  </si>
  <si>
    <t>이랴!이랴?</t>
    <phoneticPr fontId="2" type="noConversion"/>
  </si>
  <si>
    <t>별별남녀</t>
    <phoneticPr fontId="2" type="noConversion"/>
  </si>
  <si>
    <t>앙코르</t>
    <phoneticPr fontId="2" type="noConversion"/>
  </si>
  <si>
    <t>답답이와 도깨비</t>
    <phoneticPr fontId="2" type="noConversion"/>
  </si>
  <si>
    <t>아빠의 작업실</t>
  </si>
  <si>
    <t>엄마의 계절</t>
  </si>
  <si>
    <t>마말루비</t>
  </si>
  <si>
    <t>사이에서, 그림책 읽기</t>
  </si>
  <si>
    <t>걸어요</t>
  </si>
  <si>
    <t>엉엉엉</t>
  </si>
  <si>
    <t xml:space="preserve">무등이왓에 부는 바람 </t>
  </si>
  <si>
    <t>초일이</t>
    <phoneticPr fontId="2" type="noConversion"/>
  </si>
  <si>
    <t>강물과 나는</t>
    <phoneticPr fontId="2" type="noConversion"/>
  </si>
  <si>
    <t>노래와 그림책 1집</t>
    <phoneticPr fontId="2" type="noConversion"/>
  </si>
  <si>
    <t>이지현 지음</t>
    <phoneticPr fontId="2" type="noConversion"/>
  </si>
  <si>
    <t>유리 지음</t>
    <phoneticPr fontId="2" type="noConversion"/>
  </si>
  <si>
    <t>박현주 지음</t>
    <phoneticPr fontId="2" type="noConversion"/>
  </si>
  <si>
    <t>소피 베니니 피에트로마치 지음 /  이정빈 • 김장성 옮김</t>
    <phoneticPr fontId="2" type="noConversion"/>
  </si>
  <si>
    <t>유지연 지음</t>
    <phoneticPr fontId="2" type="noConversion"/>
  </si>
  <si>
    <t>조원희 지음</t>
    <phoneticPr fontId="2" type="noConversion"/>
  </si>
  <si>
    <t>천유주 지음</t>
    <phoneticPr fontId="2" type="noConversion"/>
  </si>
  <si>
    <t>김장성 글 / 백성민 그림</t>
    <phoneticPr fontId="2" type="noConversion"/>
  </si>
  <si>
    <t>장석주 시 / 유리 그림</t>
    <phoneticPr fontId="2" type="noConversion"/>
  </si>
  <si>
    <t>김유경 지음</t>
    <phoneticPr fontId="2" type="noConversion"/>
  </si>
  <si>
    <t>전주영 지음</t>
    <phoneticPr fontId="2" type="noConversion"/>
  </si>
  <si>
    <t>홍그림 지음</t>
    <phoneticPr fontId="2" type="noConversion"/>
  </si>
  <si>
    <t>송경화 지음</t>
    <phoneticPr fontId="2" type="noConversion"/>
  </si>
  <si>
    <t>황K 지음</t>
    <phoneticPr fontId="2" type="noConversion"/>
  </si>
  <si>
    <t>김장성 글 / 유리 그림</t>
    <phoneticPr fontId="2" type="noConversion"/>
  </si>
  <si>
    <t>문인혜 지음</t>
    <phoneticPr fontId="2" type="noConversion"/>
  </si>
  <si>
    <t>김혜원 글 / 최승훈 그림</t>
    <phoneticPr fontId="2" type="noConversion"/>
  </si>
  <si>
    <t>김민지 지음</t>
    <phoneticPr fontId="2" type="noConversion"/>
  </si>
  <si>
    <t>김대규 지음</t>
    <phoneticPr fontId="2" type="noConversion"/>
  </si>
  <si>
    <t>윤순정 지음</t>
    <phoneticPr fontId="2" type="noConversion"/>
  </si>
  <si>
    <t>강미애 지음</t>
    <phoneticPr fontId="2" type="noConversion"/>
  </si>
  <si>
    <t>정희선 지음</t>
    <phoneticPr fontId="2" type="noConversion"/>
  </si>
  <si>
    <t>나혜 지음</t>
    <phoneticPr fontId="2" type="noConversion"/>
  </si>
  <si>
    <t>이억배 지음</t>
    <phoneticPr fontId="2" type="noConversion"/>
  </si>
  <si>
    <t>오소리 지음</t>
    <phoneticPr fontId="2" type="noConversion"/>
  </si>
  <si>
    <t>진경 • 진주 지음</t>
    <phoneticPr fontId="2" type="noConversion"/>
  </si>
  <si>
    <t>김장성 글 / 우영 그림</t>
    <phoneticPr fontId="2" type="noConversion"/>
  </si>
  <si>
    <t>김장성 글 / 김유정 그림</t>
    <phoneticPr fontId="2" type="noConversion"/>
  </si>
  <si>
    <t>김장성 글</t>
    <phoneticPr fontId="2" type="noConversion"/>
  </si>
  <si>
    <t>이단영 지음</t>
    <phoneticPr fontId="2" type="noConversion"/>
  </si>
  <si>
    <t>이정빈 지음</t>
    <phoneticPr fontId="2" type="noConversion"/>
  </si>
  <si>
    <t>안정은 지음</t>
    <phoneticPr fontId="2" type="noConversion"/>
  </si>
  <si>
    <t>지은 지음</t>
    <phoneticPr fontId="2" type="noConversion"/>
  </si>
  <si>
    <t>김장성 글/ 양순옥 그림</t>
    <phoneticPr fontId="2" type="noConversion"/>
  </si>
  <si>
    <t>김장성 글 / 김유대 그림</t>
    <phoneticPr fontId="2" type="noConversion"/>
  </si>
  <si>
    <t>하수정 지음</t>
    <phoneticPr fontId="2" type="noConversion"/>
  </si>
  <si>
    <t>윤순정 지음</t>
  </si>
  <si>
    <t>최승훈 지음</t>
  </si>
  <si>
    <t>김지연 지음</t>
  </si>
  <si>
    <t>김장성 지음</t>
  </si>
  <si>
    <t>문도연 지음</t>
  </si>
  <si>
    <t>오소리 지음</t>
  </si>
  <si>
    <t>김영화 지음</t>
  </si>
  <si>
    <t>임미현 지음</t>
    <phoneticPr fontId="2" type="noConversion"/>
  </si>
  <si>
    <t>나태주 시, 문도연 그림</t>
    <phoneticPr fontId="2" type="noConversion"/>
  </si>
  <si>
    <t>9788998751036</t>
  </si>
  <si>
    <t>9788998751067</t>
  </si>
  <si>
    <t>9788998751074</t>
  </si>
  <si>
    <t>9788998751081</t>
  </si>
  <si>
    <t>9788998751098</t>
  </si>
  <si>
    <t>9788998751104</t>
  </si>
  <si>
    <t>9788998751111</t>
  </si>
  <si>
    <t>9788998751128</t>
  </si>
  <si>
    <t>9788998751135</t>
  </si>
  <si>
    <t>9788998751142</t>
  </si>
  <si>
    <t>9788998751159</t>
  </si>
  <si>
    <t>9788998751173</t>
  </si>
  <si>
    <t>9788998751180</t>
  </si>
  <si>
    <t>9788998751197</t>
  </si>
  <si>
    <t>9788998751203</t>
  </si>
  <si>
    <t>9788998751210</t>
  </si>
  <si>
    <t>9788998751227</t>
  </si>
  <si>
    <t>9788998751234</t>
  </si>
  <si>
    <t>9788998751289</t>
  </si>
  <si>
    <t>9788998751326</t>
  </si>
  <si>
    <t>9788998751340</t>
  </si>
  <si>
    <t>9788998751357</t>
  </si>
  <si>
    <t>9788998751364</t>
  </si>
  <si>
    <t>9788998751371</t>
  </si>
  <si>
    <t>9788998751388</t>
  </si>
  <si>
    <t>9788998751395</t>
  </si>
  <si>
    <t>9788998751418</t>
  </si>
  <si>
    <t>9788998751425</t>
  </si>
  <si>
    <t>9788998751432</t>
  </si>
  <si>
    <t>9788998751449</t>
  </si>
  <si>
    <t>9788998751456</t>
  </si>
  <si>
    <t>9788998751463</t>
  </si>
  <si>
    <t>9788998751777</t>
  </si>
  <si>
    <t>9788998751784</t>
  </si>
  <si>
    <t>9788998751791</t>
  </si>
  <si>
    <t>9788998751838</t>
  </si>
  <si>
    <t>9788998751845</t>
  </si>
  <si>
    <t>9788998751876</t>
  </si>
  <si>
    <t>9788998751883</t>
  </si>
  <si>
    <t>9788998751906</t>
  </si>
  <si>
    <t>9788998751937</t>
  </si>
  <si>
    <t>9788998751951</t>
  </si>
  <si>
    <t>자녀교육</t>
    <phoneticPr fontId="2" type="noConversion"/>
  </si>
  <si>
    <t>이야기꽃 · 솔솔 지음</t>
    <phoneticPr fontId="2" type="noConversion"/>
  </si>
  <si>
    <t>그림책</t>
    <phoneticPr fontId="2" type="noConversion"/>
  </si>
  <si>
    <t>구름 나라의 쪼마</t>
    <phoneticPr fontId="2" type="noConversion"/>
  </si>
  <si>
    <t>개씨와 말씨</t>
    <phoneticPr fontId="2" type="noConversion"/>
  </si>
  <si>
    <t>그림책</t>
    <phoneticPr fontId="2" type="noConversion"/>
  </si>
  <si>
    <t>김용철 지음</t>
    <phoneticPr fontId="2" type="noConversion"/>
  </si>
  <si>
    <t>오소리 지음</t>
    <phoneticPr fontId="2" type="noConversion"/>
  </si>
  <si>
    <t>견적 금액</t>
    <phoneticPr fontId="2" type="noConversion"/>
  </si>
  <si>
    <t>부수</t>
    <phoneticPr fontId="2" type="noConversion"/>
  </si>
  <si>
    <t>구매 견적금액</t>
    <phoneticPr fontId="2" type="noConversion"/>
  </si>
  <si>
    <t>✔</t>
  </si>
  <si>
    <t>출판사 직판</t>
    <phoneticPr fontId="2" type="noConversion"/>
  </si>
  <si>
    <t>조랑말과 나</t>
    <phoneticPr fontId="2" type="noConversion"/>
  </si>
  <si>
    <t>민들레는 민들레</t>
    <phoneticPr fontId="2" type="noConversion"/>
  </si>
  <si>
    <t>돼지 이야기</t>
    <phoneticPr fontId="2" type="noConversion"/>
  </si>
  <si>
    <t>큰 책 1</t>
    <phoneticPr fontId="2" type="noConversion"/>
  </si>
  <si>
    <t>큰 책 2</t>
    <phoneticPr fontId="2" type="noConversion"/>
  </si>
  <si>
    <t>큰 책 3</t>
    <phoneticPr fontId="2" type="noConversion"/>
  </si>
  <si>
    <t>큰 책 4</t>
    <phoneticPr fontId="2" type="noConversion"/>
  </si>
  <si>
    <t>유리 지음</t>
    <phoneticPr fontId="2" type="noConversion"/>
  </si>
  <si>
    <t>김장성 글/ 오현경 그림</t>
  </si>
  <si>
    <t>김장성 글/ 오현경 그림</t>
    <phoneticPr fontId="2" type="noConversion"/>
  </si>
  <si>
    <t>김장성 글 / 유리 그림</t>
  </si>
  <si>
    <t>홍그림 지음</t>
    <phoneticPr fontId="2" type="noConversion"/>
  </si>
  <si>
    <t>크기 370*405 (mm)</t>
    <phoneticPr fontId="2" type="noConversion"/>
  </si>
  <si>
    <t>크기 360*425 (mm)</t>
    <phoneticPr fontId="2" type="noConversion"/>
  </si>
  <si>
    <t>크기 370*395 (mm)</t>
    <phoneticPr fontId="2" type="noConversion"/>
  </si>
  <si>
    <t>크기 370*435 (mm)</t>
    <phoneticPr fontId="2" type="noConversion"/>
  </si>
  <si>
    <t>다크 이야기</t>
    <phoneticPr fontId="2" type="noConversion"/>
  </si>
  <si>
    <t>정희선 지음</t>
    <phoneticPr fontId="2" type="noConversion"/>
  </si>
  <si>
    <t>주제</t>
    <phoneticPr fontId="2" type="noConversion"/>
  </si>
  <si>
    <t>소재</t>
    <phoneticPr fontId="2" type="noConversion"/>
  </si>
  <si>
    <t>대상</t>
    <phoneticPr fontId="2" type="noConversion"/>
  </si>
  <si>
    <t>자존과 용기</t>
    <phoneticPr fontId="2" type="noConversion"/>
  </si>
  <si>
    <t>가족과 사랑</t>
    <phoneticPr fontId="2" type="noConversion"/>
  </si>
  <si>
    <t>자연과 생명</t>
    <phoneticPr fontId="2" type="noConversion"/>
  </si>
  <si>
    <t>치유와 성장</t>
    <phoneticPr fontId="2" type="noConversion"/>
  </si>
  <si>
    <t>인문 교양</t>
    <phoneticPr fontId="2" type="noConversion"/>
  </si>
  <si>
    <t>친구와 함께</t>
    <phoneticPr fontId="2" type="noConversion"/>
  </si>
  <si>
    <t>이웃과 사회</t>
    <phoneticPr fontId="2" type="noConversion"/>
  </si>
  <si>
    <t>다름과 존중</t>
    <phoneticPr fontId="2" type="noConversion"/>
  </si>
  <si>
    <t>일과 삶</t>
    <phoneticPr fontId="2" type="noConversion"/>
  </si>
  <si>
    <t>독서에세이</t>
    <phoneticPr fontId="2" type="noConversion"/>
  </si>
  <si>
    <t>대주제</t>
    <phoneticPr fontId="2" type="noConversion"/>
  </si>
  <si>
    <t>형태</t>
    <phoneticPr fontId="2" type="noConversion"/>
  </si>
  <si>
    <t>제목</t>
    <phoneticPr fontId="2" type="noConversion"/>
  </si>
  <si>
    <t>그림책</t>
    <phoneticPr fontId="2" type="noConversion"/>
  </si>
  <si>
    <t>꼬마 곰 고미</t>
    <phoneticPr fontId="2" type="noConversion"/>
  </si>
  <si>
    <t>예술교육</t>
    <phoneticPr fontId="2" type="noConversion"/>
  </si>
  <si>
    <t>역사교양</t>
    <phoneticPr fontId="2" type="noConversion"/>
  </si>
  <si>
    <t>CD+악보집</t>
    <phoneticPr fontId="2" type="noConversion"/>
  </si>
  <si>
    <t>유아~성인</t>
  </si>
  <si>
    <t>전학년</t>
  </si>
  <si>
    <t>고학년~성인</t>
  </si>
  <si>
    <t>저학년~성인</t>
  </si>
  <si>
    <t>유아~저학년</t>
  </si>
  <si>
    <t>전학년~학부모</t>
  </si>
  <si>
    <t>성인</t>
  </si>
  <si>
    <t>접어둔 꿈이 있다면, 다시 한 번!</t>
  </si>
  <si>
    <t>우리가 하는 일과 노동의 의미</t>
  </si>
  <si>
    <t>남들이 몰라줘도 소중한 나의 일</t>
  </si>
  <si>
    <t>어린이는 모두 멋진 가능성이에요</t>
  </si>
  <si>
    <t>정말로 답답한 건 아이일까, 어른일까?</t>
  </si>
  <si>
    <t>마음의 문을 열면 즐거워져요</t>
  </si>
  <si>
    <t>다름에는 다 이유가 있답니다</t>
  </si>
  <si>
    <t>약해 보인다고 깔보다간 혼쭐납니다</t>
  </si>
  <si>
    <t>상상은 힘이 세다</t>
  </si>
  <si>
    <t>결핍을 극복하는 작은 용기</t>
  </si>
  <si>
    <t>느낄 수 있다면 곁에 없어도 괜찮아</t>
  </si>
  <si>
    <t>울고 있는 자신을 외면하지 말아요</t>
  </si>
  <si>
    <t>무엇이 나무의 참모습일까?</t>
  </si>
  <si>
    <t>우리는 모두 귀한 생명이랍니다</t>
  </si>
  <si>
    <t>내가 나라는 사실은 변하지 않아!</t>
  </si>
  <si>
    <t>무섭게 생겼어도 상냥할 수 있어요</t>
  </si>
  <si>
    <t>함께 달린다면 모두가 1등</t>
  </si>
  <si>
    <t>마음을 열면 친구가 생겨요</t>
  </si>
  <si>
    <t>염려는 원망보다 힘이 셉니다</t>
  </si>
  <si>
    <t>친구와 함께 노는 게 젤 좋아요!</t>
  </si>
  <si>
    <t>나를 표현하는 책 만들기의 모든 것</t>
  </si>
  <si>
    <t>그림책이 품은 '사이'의 이야기</t>
  </si>
  <si>
    <t>삶의 기원을 찾아주는 역사</t>
  </si>
  <si>
    <t>담임선생님이 들려주는 학교생활</t>
  </si>
  <si>
    <t>노래의 위로와 그림책의 평화</t>
  </si>
  <si>
    <t>스스로를 존중하며 살아요</t>
  </si>
  <si>
    <t>가능성을 찾아가는 주체적인 삶</t>
  </si>
  <si>
    <t>꿈이 있다면 포기하지 않아요</t>
  </si>
  <si>
    <t>정말로 중요한 것은 무엇일까요?</t>
  </si>
  <si>
    <t>슬픈 역사 속의 꿋꿋한 삶</t>
  </si>
  <si>
    <t>중요한 건 어쨌든 걸어간다는 것</t>
  </si>
  <si>
    <t>두려움을 다스리는 현명한 방법</t>
  </si>
  <si>
    <t>아이들의 마음을 알아주세요</t>
  </si>
  <si>
    <t>소통하고 공감하면 즐거워져요</t>
  </si>
  <si>
    <t>있는 그대로를 사랑해요</t>
  </si>
  <si>
    <t>엄마는 '엄마'만이 아니랍니다</t>
  </si>
  <si>
    <t>부모가 물려주는 것이 재산뿐?</t>
  </si>
  <si>
    <t>언제나 한결 같은 엄마의 마음</t>
  </si>
  <si>
    <t>노화와 돌봄의 진정한 의미</t>
  </si>
  <si>
    <t>지극한 마음은 짐승도 울린대요</t>
  </si>
  <si>
    <t>어린 남매의 애틋한 우애</t>
  </si>
  <si>
    <t>역사를 기억하는 마음</t>
  </si>
  <si>
    <t>집의 본질</t>
  </si>
  <si>
    <t>아무리 급해도 양보해야 할 것</t>
  </si>
  <si>
    <t>함께 생각하는 노동과 인권</t>
  </si>
  <si>
    <t>평화로운 한반도를 꿈꿔요</t>
  </si>
  <si>
    <t>사라지는 것과 지켜야 할 것</t>
  </si>
  <si>
    <t>사회안전망이 필요한 이유</t>
  </si>
  <si>
    <t>보내주되 기억하며 슬픔을 이겨요</t>
  </si>
  <si>
    <t>다른 생명을 어떻게 대해야 할까?</t>
  </si>
  <si>
    <t>음식에 담긴 바람과 마음</t>
  </si>
  <si>
    <t>자연은 소유하는 것이 아니랍니다</t>
  </si>
  <si>
    <t>함께 생각하는 생태와 환경</t>
  </si>
  <si>
    <t>인간과 자연의 공존과 갈등</t>
  </si>
  <si>
    <t>대추 한 알에도 우주가 담겨 있으니</t>
  </si>
  <si>
    <t>처지를 바꾸어 생각해 봅시다</t>
  </si>
  <si>
    <t>일하는 사람들의 수고와 정성</t>
  </si>
  <si>
    <t>투박하지만 아름다운, 삶의 흔적</t>
  </si>
  <si>
    <t>민들레</t>
  </si>
  <si>
    <t>모험과 여행</t>
  </si>
  <si>
    <t>집착과 자유</t>
  </si>
  <si>
    <t>전쟁, 이산가족</t>
  </si>
  <si>
    <t>여행길</t>
  </si>
  <si>
    <t>괴물, 두려움</t>
  </si>
  <si>
    <t>고양이와 동심</t>
  </si>
  <si>
    <t>엄마 몰래 상상놀이</t>
  </si>
  <si>
    <t>미술 숙제</t>
  </si>
  <si>
    <t>엄마의 초상화</t>
  </si>
  <si>
    <t>아빠의 직업</t>
  </si>
  <si>
    <t>엄마의 마음</t>
  </si>
  <si>
    <t>치매 할머니</t>
  </si>
  <si>
    <t>북한산 호랑이 전설</t>
  </si>
  <si>
    <t>누나의 마음</t>
  </si>
  <si>
    <t>제주4.3</t>
  </si>
  <si>
    <t>집</t>
  </si>
  <si>
    <t>여러가지 탈것</t>
  </si>
  <si>
    <t>고공농성</t>
  </si>
  <si>
    <t>장터 여행</t>
  </si>
  <si>
    <t>재개발</t>
  </si>
  <si>
    <t>취업준비생</t>
  </si>
  <si>
    <t>이별과 상실</t>
  </si>
  <si>
    <t>구제역과 동물생명권</t>
  </si>
  <si>
    <t>우리 음식</t>
  </si>
  <si>
    <t>생명에 대한 경외</t>
  </si>
  <si>
    <t>멸종위기종</t>
  </si>
  <si>
    <t>농부와 토끼</t>
  </si>
  <si>
    <t xml:space="preserve">가을, 대추   </t>
  </si>
  <si>
    <t>상아 사냥</t>
  </si>
  <si>
    <t>수박 농사</t>
  </si>
  <si>
    <t>어르신들의 손</t>
  </si>
  <si>
    <t>버려진 바이올린</t>
  </si>
  <si>
    <t>일하는사람들</t>
  </si>
  <si>
    <t>별을 돌보는 아이</t>
  </si>
  <si>
    <t>개성과 가능성</t>
  </si>
  <si>
    <t>느린 아이</t>
  </si>
  <si>
    <t>다양한 문, 다양한 세상</t>
  </si>
  <si>
    <t>다양한 집</t>
  </si>
  <si>
    <t>소와 말을 모는 소리</t>
  </si>
  <si>
    <t>비, 우산</t>
  </si>
  <si>
    <t>소울푸드</t>
  </si>
  <si>
    <t>내면아이</t>
  </si>
  <si>
    <t>나무</t>
  </si>
  <si>
    <t>구름, 생명꽃</t>
  </si>
  <si>
    <t>길고양이, 상처</t>
  </si>
  <si>
    <t>마음의 상처</t>
  </si>
  <si>
    <t>봄날의 소풍</t>
  </si>
  <si>
    <t>엇갈림, 오해</t>
  </si>
  <si>
    <t>소원과 용기</t>
  </si>
  <si>
    <t>책 만들기</t>
    <phoneticPr fontId="2" type="noConversion"/>
  </si>
  <si>
    <t>박물관</t>
    <phoneticPr fontId="2" type="noConversion"/>
  </si>
  <si>
    <t>학교생활</t>
    <phoneticPr fontId="2" type="noConversion"/>
  </si>
  <si>
    <t>노래와 그림책</t>
    <phoneticPr fontId="2" type="noConversion"/>
  </si>
  <si>
    <t>수박이 먹고 싶으면 *품절</t>
    <phoneticPr fontId="2" type="noConversion"/>
  </si>
  <si>
    <t xml:space="preserve"> 이야기꽃 수서용 목록</t>
    <phoneticPr fontId="2" type="noConversion"/>
  </si>
  <si>
    <t>발행일</t>
    <phoneticPr fontId="2" type="noConversion"/>
  </si>
  <si>
    <t>책값</t>
    <phoneticPr fontId="2" type="noConversion"/>
  </si>
  <si>
    <t>박보미 지음</t>
    <phoneticPr fontId="2" type="noConversion"/>
  </si>
  <si>
    <t xml:space="preserve">볼로냐라가치상 수상 / 나다움 어린이책 / 세종도서 </t>
    <phoneticPr fontId="2" type="noConversion"/>
  </si>
  <si>
    <t>문학나눔도서 / 나다움어린이책 / 어린이인권도서</t>
    <phoneticPr fontId="2" type="noConversion"/>
  </si>
  <si>
    <t>북스타트 선정작</t>
    <phoneticPr fontId="2" type="noConversion"/>
  </si>
  <si>
    <t>세종도서 / 볼로냐도서전 올해의 일러스트레이터</t>
    <phoneticPr fontId="2" type="noConversion"/>
  </si>
  <si>
    <t>세종도서 / 나다움어린이책</t>
    <phoneticPr fontId="2" type="noConversion"/>
  </si>
  <si>
    <t>출판문화산업진흥원 우수출판콘텐츠 / 문학나눔도서 / 북스타트 선정작</t>
    <phoneticPr fontId="2" type="noConversion"/>
  </si>
  <si>
    <t xml:space="preserve">세종도서 </t>
    <phoneticPr fontId="2" type="noConversion"/>
  </si>
  <si>
    <t>출판문화산업진흥원 우수출판콘텐츠 / 프랑스,대만 판권 수출</t>
    <phoneticPr fontId="2" type="noConversion"/>
  </si>
  <si>
    <t xml:space="preserve">세종도서 / 북스타트 선정작 </t>
    <phoneticPr fontId="2" type="noConversion"/>
  </si>
  <si>
    <t>세종도서 / 대만 판권 수출</t>
    <phoneticPr fontId="2" type="noConversion"/>
  </si>
  <si>
    <t>아침독서 추천</t>
    <phoneticPr fontId="2" type="noConversion"/>
  </si>
  <si>
    <t>학교도서관저널 추천</t>
    <phoneticPr fontId="2" type="noConversion"/>
  </si>
  <si>
    <t>어린이 인권도서</t>
    <phoneticPr fontId="2" type="noConversion"/>
  </si>
  <si>
    <t>출판문화산업진흥원 우수출판콘텐츠</t>
    <phoneticPr fontId="2" type="noConversion"/>
  </si>
  <si>
    <t>2022한국출판문화상 수상작/ 올해의청소년교양도서/대한민국 그림책상 특별상</t>
    <phoneticPr fontId="2" type="noConversion"/>
  </si>
  <si>
    <t>문학나눔도서 / 어린이인권도서</t>
    <phoneticPr fontId="2" type="noConversion"/>
  </si>
  <si>
    <t>영국일러스트레이션협회 신인상</t>
    <phoneticPr fontId="2" type="noConversion"/>
  </si>
  <si>
    <t xml:space="preserve">출판문화산업진흥원 우수출판콘텐츠 / 어린이인권도서 </t>
    <phoneticPr fontId="2" type="noConversion"/>
  </si>
  <si>
    <t>한국출판문화상 수상</t>
    <phoneticPr fontId="2" type="noConversion"/>
  </si>
  <si>
    <t>볼로냐라가치상 수상</t>
    <phoneticPr fontId="2" type="noConversion"/>
  </si>
  <si>
    <t>출판문화산업진흥원 '이달의 책' / 올해의어린이환경책 / 문학나눔도서</t>
    <phoneticPr fontId="2" type="noConversion"/>
  </si>
  <si>
    <t>한국출판문화산업진흥원 우수출판콘텐츠</t>
    <phoneticPr fontId="2" type="noConversion"/>
  </si>
  <si>
    <t>올해의청소년교양도서</t>
    <phoneticPr fontId="2" type="noConversion"/>
  </si>
  <si>
    <t>문학나눔도서</t>
    <phoneticPr fontId="2" type="noConversion"/>
  </si>
  <si>
    <t>IBBY 소리없는그림책 / 국제엠네스티 추천작</t>
    <phoneticPr fontId="2" type="noConversion"/>
  </si>
  <si>
    <t>뉴욕타임즈, 미국공영라디오방송, 미국도서관협회 등 '올해의 책' 선정 / 미국일러스트레이션협회 최고의 그림책상 수상 / IBBY 스웨덴 ‘2016 최고의 번역서’</t>
    <phoneticPr fontId="2" type="noConversion"/>
  </si>
  <si>
    <t>좋은교사운동 추천작</t>
    <phoneticPr fontId="2" type="noConversion"/>
  </si>
  <si>
    <t>북스타트 선정작 / 영국 스페인 판권 수출</t>
    <phoneticPr fontId="2" type="noConversion"/>
  </si>
  <si>
    <t>출판문화산업진흥원 우수콘텐츠</t>
    <phoneticPr fontId="2" type="noConversion"/>
  </si>
  <si>
    <t>강원도 교육감, 강원교육연구회 추천도서</t>
    <phoneticPr fontId="2" type="noConversion"/>
  </si>
  <si>
    <t>수상/선정 내역</t>
    <phoneticPr fontId="2" type="noConversion"/>
  </si>
  <si>
    <t xml:space="preserve">24년 광주동구 '올해의 책' 선정 </t>
    <phoneticPr fontId="2" type="noConversion"/>
  </si>
  <si>
    <t>✔ 견적 알아보기(정가의 90%)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</si>
</sst>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0_);[Red]\(0\)"/>
    <numFmt numFmtId="177" formatCode="dd/mm/yyyy\ hh:mm:ss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2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6"/>
      <color theme="4" tint="-0.499984740745262"/>
      <name val="맑은 고딕"/>
      <family val="3"/>
      <charset val="129"/>
      <scheme val="minor"/>
    </font>
    <font>
      <sz val="11"/>
      <color rgb="FF202124"/>
      <name val="Arial"/>
      <family val="2"/>
    </font>
    <font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8"/>
      </right>
      <top/>
      <bottom style="double">
        <color indexed="64"/>
      </bottom>
      <diagonal/>
    </border>
  </borders>
  <cellStyleXfs count="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86">
    <xf numFmtId="0" fontId="0" fillId="0" borderId="0" xfId="0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center" vertical="center" shrinkToFit="1"/>
    </xf>
    <xf numFmtId="49" fontId="7" fillId="2" borderId="1" xfId="0" applyNumberFormat="1" applyFont="1" applyFill="1" applyBorder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41" fontId="4" fillId="0" borderId="1" xfId="6" applyFont="1" applyBorder="1" applyAlignment="1">
      <alignment vertical="center"/>
    </xf>
    <xf numFmtId="1" fontId="4" fillId="0" borderId="1" xfId="0" applyNumberFormat="1" applyFont="1" applyBorder="1">
      <alignment vertical="center"/>
    </xf>
    <xf numFmtId="1" fontId="4" fillId="0" borderId="1" xfId="0" applyNumberFormat="1" applyFont="1" applyBorder="1" applyAlignment="1">
      <alignment horizontal="center" vertical="center" wrapText="1"/>
    </xf>
    <xf numFmtId="41" fontId="3" fillId="2" borderId="1" xfId="0" applyNumberFormat="1" applyFont="1" applyFill="1" applyBorder="1">
      <alignment vertical="center"/>
    </xf>
    <xf numFmtId="0" fontId="3" fillId="2" borderId="1" xfId="0" applyFont="1" applyFill="1" applyBorder="1" applyAlignment="1">
      <alignment horizontal="center" vertical="center" shrinkToFit="1"/>
    </xf>
    <xf numFmtId="176" fontId="3" fillId="2" borderId="1" xfId="0" applyNumberFormat="1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1" fontId="4" fillId="0" borderId="7" xfId="0" applyNumberFormat="1" applyFont="1" applyBorder="1">
      <alignment vertical="center"/>
    </xf>
    <xf numFmtId="41" fontId="4" fillId="0" borderId="7" xfId="6" applyFont="1" applyBorder="1" applyAlignment="1">
      <alignment vertical="center"/>
    </xf>
    <xf numFmtId="14" fontId="8" fillId="0" borderId="7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41" fontId="4" fillId="0" borderId="11" xfId="6" applyFont="1" applyBorder="1" applyAlignment="1">
      <alignment vertical="center"/>
    </xf>
    <xf numFmtId="14" fontId="8" fillId="0" borderId="11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1" fontId="4" fillId="0" borderId="11" xfId="0" applyNumberFormat="1" applyFont="1" applyBorder="1">
      <alignment vertical="center"/>
    </xf>
    <xf numFmtId="1" fontId="4" fillId="0" borderId="11" xfId="0" applyNumberFormat="1" applyFont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41" fontId="7" fillId="0" borderId="7" xfId="6" applyFont="1" applyBorder="1" applyAlignment="1">
      <alignment horizontal="center" vertical="center"/>
    </xf>
    <xf numFmtId="176" fontId="11" fillId="0" borderId="1" xfId="6" applyNumberFormat="1" applyFont="1" applyBorder="1" applyAlignment="1">
      <alignment horizontal="center" vertical="center"/>
    </xf>
    <xf numFmtId="176" fontId="11" fillId="0" borderId="11" xfId="6" applyNumberFormat="1" applyFont="1" applyBorder="1" applyAlignment="1">
      <alignment horizontal="center" vertical="center"/>
    </xf>
    <xf numFmtId="176" fontId="11" fillId="0" borderId="7" xfId="6" applyNumberFormat="1" applyFont="1" applyBorder="1" applyAlignment="1">
      <alignment horizontal="center" vertical="center"/>
    </xf>
    <xf numFmtId="176" fontId="7" fillId="0" borderId="7" xfId="6" applyNumberFormat="1" applyFont="1" applyBorder="1" applyAlignment="1">
      <alignment horizontal="center" vertical="center"/>
    </xf>
    <xf numFmtId="0" fontId="8" fillId="7" borderId="1" xfId="0" applyFont="1" applyFill="1" applyBorder="1">
      <alignment vertical="center"/>
    </xf>
    <xf numFmtId="41" fontId="8" fillId="7" borderId="1" xfId="6" applyFont="1" applyFill="1" applyBorder="1" applyAlignment="1">
      <alignment horizontal="center"/>
    </xf>
    <xf numFmtId="176" fontId="11" fillId="7" borderId="1" xfId="6" applyNumberFormat="1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41" fontId="11" fillId="7" borderId="1" xfId="6" applyFont="1" applyFill="1" applyBorder="1" applyAlignment="1">
      <alignment horizontal="center" vertical="center"/>
    </xf>
    <xf numFmtId="0" fontId="8" fillId="5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vertical="center" wrapText="1"/>
    </xf>
    <xf numFmtId="0" fontId="8" fillId="9" borderId="1" xfId="0" applyFont="1" applyFill="1" applyBorder="1" applyAlignment="1">
      <alignment vertical="center" wrapText="1"/>
    </xf>
    <xf numFmtId="0" fontId="8" fillId="10" borderId="1" xfId="0" applyFont="1" applyFill="1" applyBorder="1" applyAlignment="1">
      <alignment vertical="center" wrapText="1"/>
    </xf>
    <xf numFmtId="0" fontId="8" fillId="11" borderId="1" xfId="0" applyFont="1" applyFill="1" applyBorder="1" applyAlignment="1">
      <alignment vertical="center" wrapText="1"/>
    </xf>
    <xf numFmtId="1" fontId="4" fillId="6" borderId="1" xfId="0" applyNumberFormat="1" applyFont="1" applyFill="1" applyBorder="1" applyAlignment="1">
      <alignment horizontal="center" vertical="center" wrapText="1"/>
    </xf>
    <xf numFmtId="1" fontId="4" fillId="8" borderId="1" xfId="0" applyNumberFormat="1" applyFont="1" applyFill="1" applyBorder="1" applyAlignment="1">
      <alignment horizontal="center" vertical="center" wrapText="1"/>
    </xf>
    <xf numFmtId="14" fontId="8" fillId="7" borderId="1" xfId="0" applyNumberFormat="1" applyFont="1" applyFill="1" applyBorder="1" applyAlignment="1">
      <alignment horizontal="center" vertical="center"/>
    </xf>
    <xf numFmtId="176" fontId="8" fillId="7" borderId="2" xfId="5" applyNumberFormat="1" applyFont="1" applyFill="1" applyBorder="1" applyAlignment="1">
      <alignment horizontal="center" vertical="center"/>
    </xf>
    <xf numFmtId="41" fontId="8" fillId="7" borderId="1" xfId="6" applyFont="1" applyFill="1" applyBorder="1" applyAlignment="1">
      <alignment horizontal="center" vertical="center"/>
    </xf>
    <xf numFmtId="14" fontId="8" fillId="7" borderId="5" xfId="0" applyNumberFormat="1" applyFont="1" applyFill="1" applyBorder="1" applyAlignment="1">
      <alignment horizontal="center" vertical="center"/>
    </xf>
    <xf numFmtId="176" fontId="8" fillId="7" borderId="9" xfId="0" applyNumberFormat="1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horizontal="center" vertical="center" wrapText="1"/>
    </xf>
    <xf numFmtId="0" fontId="8" fillId="12" borderId="1" xfId="0" applyFont="1" applyFill="1" applyBorder="1">
      <alignment vertical="center"/>
    </xf>
    <xf numFmtId="41" fontId="8" fillId="12" borderId="1" xfId="6" applyFont="1" applyFill="1" applyBorder="1" applyAlignment="1">
      <alignment horizontal="center"/>
    </xf>
    <xf numFmtId="176" fontId="11" fillId="12" borderId="1" xfId="6" applyNumberFormat="1" applyFont="1" applyFill="1" applyBorder="1" applyAlignment="1">
      <alignment horizontal="center" vertical="center"/>
    </xf>
    <xf numFmtId="14" fontId="8" fillId="12" borderId="1" xfId="0" applyNumberFormat="1" applyFont="1" applyFill="1" applyBorder="1" applyAlignment="1">
      <alignment horizontal="center" vertical="center"/>
    </xf>
    <xf numFmtId="176" fontId="8" fillId="12" borderId="2" xfId="5" applyNumberFormat="1" applyFont="1" applyFill="1" applyBorder="1" applyAlignment="1">
      <alignment horizontal="center" vertical="center"/>
    </xf>
    <xf numFmtId="41" fontId="8" fillId="12" borderId="1" xfId="6" applyFont="1" applyFill="1" applyBorder="1" applyAlignment="1">
      <alignment horizontal="center" vertical="center"/>
    </xf>
    <xf numFmtId="0" fontId="8" fillId="13" borderId="1" xfId="0" applyFont="1" applyFill="1" applyBorder="1" applyAlignment="1">
      <alignment horizontal="center" vertical="center"/>
    </xf>
    <xf numFmtId="0" fontId="8" fillId="13" borderId="1" xfId="0" applyFont="1" applyFill="1" applyBorder="1" applyAlignment="1">
      <alignment horizontal="center" vertical="center" wrapText="1"/>
    </xf>
    <xf numFmtId="0" fontId="8" fillId="13" borderId="1" xfId="0" applyFont="1" applyFill="1" applyBorder="1">
      <alignment vertical="center"/>
    </xf>
    <xf numFmtId="41" fontId="8" fillId="13" borderId="1" xfId="6" applyFont="1" applyFill="1" applyBorder="1" applyAlignment="1">
      <alignment horizontal="center"/>
    </xf>
    <xf numFmtId="176" fontId="11" fillId="13" borderId="1" xfId="6" applyNumberFormat="1" applyFont="1" applyFill="1" applyBorder="1" applyAlignment="1">
      <alignment horizontal="center" vertical="center"/>
    </xf>
    <xf numFmtId="14" fontId="8" fillId="13" borderId="1" xfId="0" applyNumberFormat="1" applyFont="1" applyFill="1" applyBorder="1" applyAlignment="1">
      <alignment horizontal="center" vertical="center"/>
    </xf>
    <xf numFmtId="176" fontId="8" fillId="13" borderId="2" xfId="5" applyNumberFormat="1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8" fillId="6" borderId="1" xfId="0" applyFont="1" applyFill="1" applyBorder="1">
      <alignment vertical="center"/>
    </xf>
    <xf numFmtId="41" fontId="8" fillId="6" borderId="1" xfId="6" applyFont="1" applyFill="1" applyBorder="1" applyAlignment="1">
      <alignment horizontal="center"/>
    </xf>
    <xf numFmtId="176" fontId="11" fillId="6" borderId="1" xfId="6" applyNumberFormat="1" applyFont="1" applyFill="1" applyBorder="1" applyAlignment="1">
      <alignment horizontal="center" vertical="center"/>
    </xf>
    <xf numFmtId="41" fontId="11" fillId="6" borderId="1" xfId="6" applyFont="1" applyFill="1" applyBorder="1" applyAlignment="1">
      <alignment horizontal="center" vertical="center"/>
    </xf>
    <xf numFmtId="14" fontId="8" fillId="6" borderId="1" xfId="0" applyNumberFormat="1" applyFont="1" applyFill="1" applyBorder="1" applyAlignment="1">
      <alignment horizontal="center" vertical="center"/>
    </xf>
    <xf numFmtId="176" fontId="8" fillId="6" borderId="2" xfId="5" applyNumberFormat="1" applyFont="1" applyFill="1" applyBorder="1" applyAlignment="1">
      <alignment horizontal="center" vertical="center"/>
    </xf>
    <xf numFmtId="41" fontId="8" fillId="6" borderId="1" xfId="6" applyFont="1" applyFill="1" applyBorder="1" applyAlignment="1">
      <alignment horizontal="center" vertical="center"/>
    </xf>
    <xf numFmtId="14" fontId="8" fillId="6" borderId="5" xfId="0" applyNumberFormat="1" applyFont="1" applyFill="1" applyBorder="1" applyAlignment="1">
      <alignment horizontal="center" vertical="center"/>
    </xf>
    <xf numFmtId="176" fontId="8" fillId="6" borderId="9" xfId="0" applyNumberFormat="1" applyFont="1" applyFill="1" applyBorder="1" applyAlignment="1">
      <alignment horizontal="center" vertical="center"/>
    </xf>
    <xf numFmtId="0" fontId="8" fillId="14" borderId="1" xfId="0" applyFont="1" applyFill="1" applyBorder="1" applyAlignment="1">
      <alignment horizontal="center" vertical="center"/>
    </xf>
    <xf numFmtId="0" fontId="8" fillId="14" borderId="1" xfId="0" applyFont="1" applyFill="1" applyBorder="1" applyAlignment="1">
      <alignment horizontal="center" vertical="center" wrapText="1"/>
    </xf>
    <xf numFmtId="0" fontId="8" fillId="14" borderId="1" xfId="0" applyFont="1" applyFill="1" applyBorder="1">
      <alignment vertical="center"/>
    </xf>
    <xf numFmtId="41" fontId="8" fillId="14" borderId="1" xfId="6" applyFont="1" applyFill="1" applyBorder="1" applyAlignment="1">
      <alignment horizontal="center" vertical="center"/>
    </xf>
    <xf numFmtId="176" fontId="11" fillId="14" borderId="1" xfId="6" applyNumberFormat="1" applyFont="1" applyFill="1" applyBorder="1" applyAlignment="1">
      <alignment horizontal="center" vertical="center"/>
    </xf>
    <xf numFmtId="41" fontId="11" fillId="14" borderId="1" xfId="6" applyFont="1" applyFill="1" applyBorder="1" applyAlignment="1">
      <alignment horizontal="center" vertical="center"/>
    </xf>
    <xf numFmtId="14" fontId="8" fillId="14" borderId="1" xfId="0" applyNumberFormat="1" applyFont="1" applyFill="1" applyBorder="1" applyAlignment="1">
      <alignment horizontal="center" vertical="center"/>
    </xf>
    <xf numFmtId="176" fontId="8" fillId="14" borderId="2" xfId="0" applyNumberFormat="1" applyFont="1" applyFill="1" applyBorder="1" applyAlignment="1">
      <alignment horizontal="center" vertical="center"/>
    </xf>
    <xf numFmtId="41" fontId="8" fillId="14" borderId="1" xfId="6" applyFont="1" applyFill="1" applyBorder="1" applyAlignment="1">
      <alignment horizontal="center"/>
    </xf>
    <xf numFmtId="176" fontId="8" fillId="14" borderId="2" xfId="5" applyNumberFormat="1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8" fillId="8" borderId="1" xfId="0" applyFont="1" applyFill="1" applyBorder="1">
      <alignment vertical="center"/>
    </xf>
    <xf numFmtId="41" fontId="8" fillId="8" borderId="1" xfId="6" applyFont="1" applyFill="1" applyBorder="1" applyAlignment="1">
      <alignment horizontal="center"/>
    </xf>
    <xf numFmtId="176" fontId="11" fillId="8" borderId="1" xfId="6" applyNumberFormat="1" applyFont="1" applyFill="1" applyBorder="1" applyAlignment="1">
      <alignment horizontal="center" vertical="center"/>
    </xf>
    <xf numFmtId="41" fontId="11" fillId="8" borderId="1" xfId="6" applyFont="1" applyFill="1" applyBorder="1" applyAlignment="1">
      <alignment horizontal="center" vertical="center"/>
    </xf>
    <xf numFmtId="14" fontId="8" fillId="8" borderId="1" xfId="0" applyNumberFormat="1" applyFont="1" applyFill="1" applyBorder="1" applyAlignment="1">
      <alignment horizontal="center" vertical="center"/>
    </xf>
    <xf numFmtId="176" fontId="8" fillId="8" borderId="2" xfId="5" applyNumberFormat="1" applyFont="1" applyFill="1" applyBorder="1" applyAlignment="1">
      <alignment horizontal="center" vertical="center"/>
    </xf>
    <xf numFmtId="41" fontId="8" fillId="8" borderId="1" xfId="6" applyFont="1" applyFill="1" applyBorder="1" applyAlignment="1">
      <alignment horizontal="center" vertical="center"/>
    </xf>
    <xf numFmtId="176" fontId="8" fillId="8" borderId="2" xfId="0" applyNumberFormat="1" applyFont="1" applyFill="1" applyBorder="1" applyAlignment="1">
      <alignment horizontal="center" vertical="center"/>
    </xf>
    <xf numFmtId="0" fontId="8" fillId="15" borderId="1" xfId="0" applyFont="1" applyFill="1" applyBorder="1" applyAlignment="1">
      <alignment horizontal="center" vertical="center"/>
    </xf>
    <xf numFmtId="0" fontId="8" fillId="15" borderId="1" xfId="0" applyFont="1" applyFill="1" applyBorder="1" applyAlignment="1">
      <alignment horizontal="center" vertical="center" wrapText="1"/>
    </xf>
    <xf numFmtId="0" fontId="8" fillId="15" borderId="1" xfId="0" applyFont="1" applyFill="1" applyBorder="1">
      <alignment vertical="center"/>
    </xf>
    <xf numFmtId="41" fontId="8" fillId="15" borderId="1" xfId="6" applyFont="1" applyFill="1" applyBorder="1" applyAlignment="1">
      <alignment horizontal="center"/>
    </xf>
    <xf numFmtId="176" fontId="11" fillId="15" borderId="1" xfId="6" applyNumberFormat="1" applyFont="1" applyFill="1" applyBorder="1" applyAlignment="1">
      <alignment horizontal="center" vertical="center"/>
    </xf>
    <xf numFmtId="14" fontId="8" fillId="15" borderId="1" xfId="0" applyNumberFormat="1" applyFont="1" applyFill="1" applyBorder="1" applyAlignment="1">
      <alignment horizontal="center" vertical="center"/>
    </xf>
    <xf numFmtId="176" fontId="8" fillId="15" borderId="2" xfId="5" applyNumberFormat="1" applyFont="1" applyFill="1" applyBorder="1" applyAlignment="1">
      <alignment horizontal="center" vertical="center"/>
    </xf>
    <xf numFmtId="41" fontId="8" fillId="15" borderId="1" xfId="6" applyFont="1" applyFill="1" applyBorder="1" applyAlignment="1">
      <alignment horizontal="center" vertical="center"/>
    </xf>
    <xf numFmtId="14" fontId="8" fillId="15" borderId="5" xfId="0" applyNumberFormat="1" applyFont="1" applyFill="1" applyBorder="1" applyAlignment="1">
      <alignment horizontal="center" vertical="center"/>
    </xf>
    <xf numFmtId="176" fontId="8" fillId="15" borderId="9" xfId="0" applyNumberFormat="1" applyFont="1" applyFill="1" applyBorder="1" applyAlignment="1">
      <alignment horizontal="center" vertical="center"/>
    </xf>
    <xf numFmtId="0" fontId="8" fillId="16" borderId="1" xfId="0" applyFont="1" applyFill="1" applyBorder="1" applyAlignment="1">
      <alignment horizontal="center" vertical="center"/>
    </xf>
    <xf numFmtId="0" fontId="8" fillId="16" borderId="1" xfId="0" applyFont="1" applyFill="1" applyBorder="1" applyAlignment="1">
      <alignment horizontal="center" vertical="center" wrapText="1"/>
    </xf>
    <xf numFmtId="0" fontId="8" fillId="16" borderId="1" xfId="0" applyFont="1" applyFill="1" applyBorder="1">
      <alignment vertical="center"/>
    </xf>
    <xf numFmtId="41" fontId="8" fillId="16" borderId="1" xfId="6" applyFont="1" applyFill="1" applyBorder="1" applyAlignment="1">
      <alignment horizontal="center"/>
    </xf>
    <xf numFmtId="176" fontId="11" fillId="16" borderId="1" xfId="6" applyNumberFormat="1" applyFont="1" applyFill="1" applyBorder="1" applyAlignment="1">
      <alignment horizontal="center" vertical="center"/>
    </xf>
    <xf numFmtId="41" fontId="11" fillId="16" borderId="1" xfId="6" applyFont="1" applyFill="1" applyBorder="1" applyAlignment="1">
      <alignment horizontal="center" vertical="center"/>
    </xf>
    <xf numFmtId="14" fontId="8" fillId="16" borderId="1" xfId="0" applyNumberFormat="1" applyFont="1" applyFill="1" applyBorder="1" applyAlignment="1">
      <alignment horizontal="center" vertical="center"/>
    </xf>
    <xf numFmtId="176" fontId="8" fillId="16" borderId="2" xfId="5" applyNumberFormat="1" applyFont="1" applyFill="1" applyBorder="1" applyAlignment="1">
      <alignment horizontal="center" vertical="center"/>
    </xf>
    <xf numFmtId="14" fontId="8" fillId="12" borderId="6" xfId="0" applyNumberFormat="1" applyFont="1" applyFill="1" applyBorder="1" applyAlignment="1">
      <alignment horizontal="center" vertical="center"/>
    </xf>
    <xf numFmtId="176" fontId="8" fillId="12" borderId="10" xfId="0" applyNumberFormat="1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 wrapText="1"/>
    </xf>
    <xf numFmtId="1" fontId="4" fillId="12" borderId="1" xfId="0" applyNumberFormat="1" applyFont="1" applyFill="1" applyBorder="1">
      <alignment vertical="center"/>
    </xf>
    <xf numFmtId="41" fontId="4" fillId="12" borderId="1" xfId="6" applyFont="1" applyFill="1" applyBorder="1" applyAlignment="1">
      <alignment vertical="center"/>
    </xf>
    <xf numFmtId="1" fontId="4" fillId="12" borderId="2" xfId="0" applyNumberFormat="1" applyFont="1" applyFill="1" applyBorder="1" applyAlignment="1">
      <alignment horizontal="center" vertical="center"/>
    </xf>
    <xf numFmtId="0" fontId="8" fillId="12" borderId="14" xfId="0" applyFont="1" applyFill="1" applyBorder="1" applyAlignment="1">
      <alignment horizontal="center" vertical="center"/>
    </xf>
    <xf numFmtId="0" fontId="4" fillId="12" borderId="14" xfId="0" applyFont="1" applyFill="1" applyBorder="1" applyAlignment="1">
      <alignment horizontal="center" vertical="center"/>
    </xf>
    <xf numFmtId="1" fontId="4" fillId="12" borderId="15" xfId="0" applyNumberFormat="1" applyFont="1" applyFill="1" applyBorder="1">
      <alignment vertical="center"/>
    </xf>
    <xf numFmtId="41" fontId="4" fillId="12" borderId="14" xfId="6" applyFont="1" applyFill="1" applyBorder="1" applyAlignment="1">
      <alignment vertical="center"/>
    </xf>
    <xf numFmtId="176" fontId="11" fillId="12" borderId="14" xfId="6" applyNumberFormat="1" applyFont="1" applyFill="1" applyBorder="1" applyAlignment="1">
      <alignment horizontal="center" vertical="center"/>
    </xf>
    <xf numFmtId="14" fontId="8" fillId="12" borderId="14" xfId="0" applyNumberFormat="1" applyFont="1" applyFill="1" applyBorder="1" applyAlignment="1">
      <alignment horizontal="center" vertical="center"/>
    </xf>
    <xf numFmtId="1" fontId="4" fillId="12" borderId="16" xfId="0" applyNumberFormat="1" applyFont="1" applyFill="1" applyBorder="1" applyAlignment="1">
      <alignment horizontal="center" vertical="center"/>
    </xf>
    <xf numFmtId="0" fontId="4" fillId="13" borderId="1" xfId="0" applyFont="1" applyFill="1" applyBorder="1" applyAlignment="1">
      <alignment horizontal="center" vertical="center"/>
    </xf>
    <xf numFmtId="0" fontId="4" fillId="13" borderId="1" xfId="0" applyFont="1" applyFill="1" applyBorder="1" applyAlignment="1">
      <alignment horizontal="center" vertical="center" wrapText="1"/>
    </xf>
    <xf numFmtId="1" fontId="4" fillId="13" borderId="1" xfId="0" applyNumberFormat="1" applyFont="1" applyFill="1" applyBorder="1">
      <alignment vertical="center"/>
    </xf>
    <xf numFmtId="41" fontId="4" fillId="13" borderId="1" xfId="6" applyFont="1" applyFill="1" applyBorder="1" applyAlignment="1">
      <alignment vertical="center"/>
    </xf>
    <xf numFmtId="1" fontId="4" fillId="13" borderId="2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>
      <alignment vertical="center"/>
    </xf>
    <xf numFmtId="41" fontId="8" fillId="4" borderId="1" xfId="6" applyFont="1" applyFill="1" applyBorder="1" applyAlignment="1">
      <alignment horizontal="center"/>
    </xf>
    <xf numFmtId="176" fontId="11" fillId="4" borderId="1" xfId="6" applyNumberFormat="1" applyFont="1" applyFill="1" applyBorder="1" applyAlignment="1">
      <alignment horizontal="center" vertical="center"/>
    </xf>
    <xf numFmtId="41" fontId="11" fillId="4" borderId="1" xfId="6" applyFont="1" applyFill="1" applyBorder="1" applyAlignment="1">
      <alignment horizontal="center" vertical="center"/>
    </xf>
    <xf numFmtId="14" fontId="8" fillId="4" borderId="1" xfId="0" applyNumberFormat="1" applyFont="1" applyFill="1" applyBorder="1" applyAlignment="1">
      <alignment horizontal="center" vertical="center"/>
    </xf>
    <xf numFmtId="176" fontId="8" fillId="4" borderId="2" xfId="5" applyNumberFormat="1" applyFont="1" applyFill="1" applyBorder="1" applyAlignment="1">
      <alignment horizontal="center" vertical="center"/>
    </xf>
    <xf numFmtId="41" fontId="8" fillId="4" borderId="1" xfId="6" applyFont="1" applyFill="1" applyBorder="1" applyAlignment="1">
      <alignment horizontal="center" vertical="center"/>
    </xf>
    <xf numFmtId="14" fontId="8" fillId="4" borderId="5" xfId="0" applyNumberFormat="1" applyFont="1" applyFill="1" applyBorder="1" applyAlignment="1">
      <alignment horizontal="center" vertical="center"/>
    </xf>
    <xf numFmtId="176" fontId="8" fillId="4" borderId="9" xfId="0" applyNumberFormat="1" applyFont="1" applyFill="1" applyBorder="1" applyAlignment="1">
      <alignment horizontal="center" vertical="center"/>
    </xf>
    <xf numFmtId="0" fontId="8" fillId="15" borderId="1" xfId="0" applyFont="1" applyFill="1" applyBorder="1" applyAlignment="1">
      <alignment horizontal="left" vertical="center" wrapText="1"/>
    </xf>
    <xf numFmtId="176" fontId="8" fillId="15" borderId="2" xfId="0" applyNumberFormat="1" applyFont="1" applyFill="1" applyBorder="1" applyAlignment="1">
      <alignment horizontal="center" vertical="center"/>
    </xf>
    <xf numFmtId="177" fontId="12" fillId="7" borderId="1" xfId="0" applyNumberFormat="1" applyFont="1" applyFill="1" applyBorder="1">
      <alignment vertical="center"/>
    </xf>
    <xf numFmtId="0" fontId="12" fillId="7" borderId="1" xfId="0" applyFont="1" applyFill="1" applyBorder="1" applyAlignment="1">
      <alignment horizontal="left" vertical="center"/>
    </xf>
    <xf numFmtId="177" fontId="12" fillId="6" borderId="1" xfId="0" applyNumberFormat="1" applyFont="1" applyFill="1" applyBorder="1">
      <alignment vertical="center"/>
    </xf>
    <xf numFmtId="0" fontId="12" fillId="6" borderId="1" xfId="0" applyFont="1" applyFill="1" applyBorder="1" applyAlignment="1">
      <alignment horizontal="left" vertical="center"/>
    </xf>
    <xf numFmtId="0" fontId="12" fillId="14" borderId="1" xfId="0" applyFont="1" applyFill="1" applyBorder="1">
      <alignment vertical="center"/>
    </xf>
    <xf numFmtId="177" fontId="12" fillId="14" borderId="1" xfId="0" applyNumberFormat="1" applyFont="1" applyFill="1" applyBorder="1">
      <alignment vertical="center"/>
    </xf>
    <xf numFmtId="177" fontId="12" fillId="8" borderId="1" xfId="0" applyNumberFormat="1" applyFont="1" applyFill="1" applyBorder="1">
      <alignment vertical="center"/>
    </xf>
    <xf numFmtId="0" fontId="12" fillId="8" borderId="1" xfId="0" applyFont="1" applyFill="1" applyBorder="1" applyAlignment="1">
      <alignment horizontal="left" vertical="center"/>
    </xf>
    <xf numFmtId="177" fontId="12" fillId="4" borderId="1" xfId="0" applyNumberFormat="1" applyFont="1" applyFill="1" applyBorder="1">
      <alignment vertical="center"/>
    </xf>
    <xf numFmtId="0" fontId="12" fillId="4" borderId="1" xfId="0" applyFont="1" applyFill="1" applyBorder="1" applyAlignment="1">
      <alignment horizontal="left" vertical="center"/>
    </xf>
    <xf numFmtId="177" fontId="12" fillId="16" borderId="1" xfId="0" applyNumberFormat="1" applyFont="1" applyFill="1" applyBorder="1">
      <alignment vertical="center"/>
    </xf>
    <xf numFmtId="177" fontId="12" fillId="12" borderId="1" xfId="0" applyNumberFormat="1" applyFont="1" applyFill="1" applyBorder="1">
      <alignment vertical="center"/>
    </xf>
    <xf numFmtId="0" fontId="12" fillId="12" borderId="1" xfId="0" applyFont="1" applyFill="1" applyBorder="1" applyAlignment="1">
      <alignment horizontal="left" vertical="center"/>
    </xf>
    <xf numFmtId="1" fontId="13" fillId="12" borderId="1" xfId="0" applyNumberFormat="1" applyFont="1" applyFill="1" applyBorder="1">
      <alignment vertical="center"/>
    </xf>
    <xf numFmtId="1" fontId="13" fillId="12" borderId="17" xfId="0" applyNumberFormat="1" applyFont="1" applyFill="1" applyBorder="1">
      <alignment vertical="center"/>
    </xf>
    <xf numFmtId="177" fontId="12" fillId="13" borderId="1" xfId="0" applyNumberFormat="1" applyFont="1" applyFill="1" applyBorder="1">
      <alignment vertical="center"/>
    </xf>
    <xf numFmtId="1" fontId="13" fillId="13" borderId="1" xfId="0" applyNumberFormat="1" applyFont="1" applyFill="1" applyBorder="1">
      <alignment vertical="center"/>
    </xf>
    <xf numFmtId="177" fontId="12" fillId="15" borderId="1" xfId="0" applyNumberFormat="1" applyFont="1" applyFill="1" applyBorder="1" applyAlignment="1">
      <alignment horizontal="left" vertical="center"/>
    </xf>
    <xf numFmtId="0" fontId="12" fillId="15" borderId="1" xfId="0" applyFont="1" applyFill="1" applyBorder="1" applyAlignment="1">
      <alignment horizontal="left" vertical="center"/>
    </xf>
    <xf numFmtId="177" fontId="12" fillId="15" borderId="1" xfId="0" applyNumberFormat="1" applyFont="1" applyFill="1" applyBorder="1">
      <alignment vertical="center"/>
    </xf>
    <xf numFmtId="1" fontId="13" fillId="0" borderId="7" xfId="0" applyNumberFormat="1" applyFont="1" applyBorder="1">
      <alignment vertical="center"/>
    </xf>
    <xf numFmtId="1" fontId="13" fillId="0" borderId="1" xfId="0" applyNumberFormat="1" applyFont="1" applyBorder="1">
      <alignment vertical="center"/>
    </xf>
    <xf numFmtId="1" fontId="13" fillId="0" borderId="11" xfId="0" applyNumberFormat="1" applyFont="1" applyBorder="1">
      <alignment vertical="center"/>
    </xf>
    <xf numFmtId="0" fontId="8" fillId="15" borderId="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shrinkToFit="1"/>
    </xf>
    <xf numFmtId="0" fontId="3" fillId="3" borderId="3" xfId="0" applyFont="1" applyFill="1" applyBorder="1" applyAlignment="1">
      <alignment horizontal="center" vertical="center" shrinkToFit="1"/>
    </xf>
    <xf numFmtId="0" fontId="3" fillId="3" borderId="4" xfId="0" applyFont="1" applyFill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</cellXfs>
  <cellStyles count="7">
    <cellStyle name="쉼표 [0]" xfId="6" builtinId="6"/>
    <cellStyle name="쉼표 [0] 2" xfId="4"/>
    <cellStyle name="쉼표 [0] 3" xfId="3"/>
    <cellStyle name="쉼표 [0] 4" xfId="2"/>
    <cellStyle name="쉼표 [0] 5" xfId="1"/>
    <cellStyle name="표준" xfId="0" builtinId="0"/>
    <cellStyle name="표준 2" xfId="5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tabSelected="1" zoomScale="80" zoomScaleNormal="80" workbookViewId="0">
      <pane xSplit="14" ySplit="3" topLeftCell="O42" activePane="bottomRight" state="frozen"/>
      <selection pane="topRight" activeCell="M1" sqref="M1"/>
      <selection pane="bottomLeft" activeCell="A4" sqref="A4"/>
      <selection pane="bottomRight" activeCell="J2" sqref="J2:K2"/>
    </sheetView>
  </sheetViews>
  <sheetFormatPr defaultRowHeight="27" customHeight="1" x14ac:dyDescent="0.4"/>
  <cols>
    <col min="1" max="1" width="6.19921875" customWidth="1"/>
    <col min="2" max="2" width="11.09765625" customWidth="1"/>
    <col min="3" max="3" width="9.59765625" style="4" customWidth="1"/>
    <col min="4" max="4" width="26.59765625" style="4" customWidth="1"/>
    <col min="5" max="6" width="12.69921875" style="4" customWidth="1"/>
    <col min="7" max="7" width="19" customWidth="1"/>
    <col min="8" max="8" width="17.19921875" customWidth="1"/>
    <col min="9" max="9" width="12.09765625" customWidth="1"/>
    <col min="10" max="11" width="15.5" customWidth="1"/>
    <col min="12" max="12" width="11.09765625" style="4" bestFit="1" customWidth="1"/>
    <col min="13" max="13" width="8.19921875" style="4" customWidth="1"/>
    <col min="14" max="14" width="16.19921875" customWidth="1"/>
    <col min="15" max="15" width="62.8984375" customWidth="1"/>
    <col min="23" max="23" width="15.09765625" customWidth="1"/>
  </cols>
  <sheetData>
    <row r="1" spans="1:15" ht="45" customHeight="1" x14ac:dyDescent="0.4">
      <c r="A1" s="185" t="s">
        <v>318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</row>
    <row r="2" spans="1:15" ht="27" customHeight="1" x14ac:dyDescent="0.4">
      <c r="A2" s="5" t="s">
        <v>2</v>
      </c>
      <c r="B2" s="5" t="s">
        <v>190</v>
      </c>
      <c r="C2" s="5" t="s">
        <v>191</v>
      </c>
      <c r="D2" s="5" t="s">
        <v>177</v>
      </c>
      <c r="E2" s="5" t="s">
        <v>178</v>
      </c>
      <c r="F2" s="5" t="s">
        <v>179</v>
      </c>
      <c r="G2" s="5" t="s">
        <v>192</v>
      </c>
      <c r="H2" s="5" t="s">
        <v>0</v>
      </c>
      <c r="I2" s="5" t="s">
        <v>320</v>
      </c>
      <c r="J2" s="179" t="s">
        <v>354</v>
      </c>
      <c r="K2" s="180"/>
      <c r="L2" s="179"/>
      <c r="M2" s="181"/>
      <c r="N2" s="181"/>
      <c r="O2" s="180"/>
    </row>
    <row r="3" spans="1:15" ht="27" customHeight="1" x14ac:dyDescent="0.4">
      <c r="A3" s="6"/>
      <c r="B3" s="6"/>
      <c r="C3" s="7"/>
      <c r="D3" s="7"/>
      <c r="E3" s="7"/>
      <c r="F3" s="7"/>
      <c r="G3" s="1"/>
      <c r="H3" s="2"/>
      <c r="I3" s="13"/>
      <c r="J3" s="7" t="s">
        <v>155</v>
      </c>
      <c r="K3" s="7" t="s">
        <v>156</v>
      </c>
      <c r="L3" s="14" t="s">
        <v>319</v>
      </c>
      <c r="M3" s="15" t="s">
        <v>4</v>
      </c>
      <c r="N3" s="16" t="s">
        <v>1</v>
      </c>
      <c r="O3" s="17" t="s">
        <v>352</v>
      </c>
    </row>
    <row r="4" spans="1:15" ht="27" customHeight="1" x14ac:dyDescent="0.35">
      <c r="A4" s="43">
        <v>1</v>
      </c>
      <c r="B4" s="43" t="s">
        <v>180</v>
      </c>
      <c r="C4" s="43" t="s">
        <v>3</v>
      </c>
      <c r="D4" s="48" t="s">
        <v>230</v>
      </c>
      <c r="E4" s="48" t="s">
        <v>263</v>
      </c>
      <c r="F4" s="48" t="s">
        <v>198</v>
      </c>
      <c r="G4" s="155" t="s">
        <v>8</v>
      </c>
      <c r="H4" s="40" t="s">
        <v>168</v>
      </c>
      <c r="I4" s="41">
        <v>10000</v>
      </c>
      <c r="J4" s="42"/>
      <c r="K4" s="44">
        <f t="shared" ref="K4:K35" si="0">SUM(I4*J4)</f>
        <v>0</v>
      </c>
      <c r="L4" s="57">
        <v>41757</v>
      </c>
      <c r="M4" s="43">
        <v>32</v>
      </c>
      <c r="N4" s="58" t="s">
        <v>106</v>
      </c>
      <c r="O4" s="45" t="s">
        <v>322</v>
      </c>
    </row>
    <row r="5" spans="1:15" ht="27" customHeight="1" x14ac:dyDescent="0.35">
      <c r="A5" s="43">
        <v>2</v>
      </c>
      <c r="B5" s="43" t="s">
        <v>180</v>
      </c>
      <c r="C5" s="43" t="s">
        <v>3</v>
      </c>
      <c r="D5" s="48" t="s">
        <v>231</v>
      </c>
      <c r="E5" s="48" t="s">
        <v>264</v>
      </c>
      <c r="F5" s="48" t="s">
        <v>199</v>
      </c>
      <c r="G5" s="155" t="s">
        <v>35</v>
      </c>
      <c r="H5" s="40" t="s">
        <v>83</v>
      </c>
      <c r="I5" s="41">
        <v>15000</v>
      </c>
      <c r="J5" s="42"/>
      <c r="K5" s="44">
        <f t="shared" si="0"/>
        <v>0</v>
      </c>
      <c r="L5" s="57">
        <v>43794</v>
      </c>
      <c r="M5" s="43">
        <v>32</v>
      </c>
      <c r="N5" s="58" t="s">
        <v>133</v>
      </c>
      <c r="O5" s="45" t="s">
        <v>323</v>
      </c>
    </row>
    <row r="6" spans="1:15" ht="27" customHeight="1" x14ac:dyDescent="0.35">
      <c r="A6" s="43">
        <v>3</v>
      </c>
      <c r="B6" s="43" t="s">
        <v>180</v>
      </c>
      <c r="C6" s="43" t="s">
        <v>3</v>
      </c>
      <c r="D6" s="48" t="s">
        <v>232</v>
      </c>
      <c r="E6" s="48" t="s">
        <v>264</v>
      </c>
      <c r="F6" s="48" t="s">
        <v>199</v>
      </c>
      <c r="G6" s="155" t="s">
        <v>17</v>
      </c>
      <c r="H6" s="40" t="s">
        <v>70</v>
      </c>
      <c r="I6" s="41">
        <v>12000</v>
      </c>
      <c r="J6" s="42"/>
      <c r="K6" s="44">
        <f t="shared" si="0"/>
        <v>0</v>
      </c>
      <c r="L6" s="57">
        <v>42618</v>
      </c>
      <c r="M6" s="43">
        <v>44</v>
      </c>
      <c r="N6" s="58" t="s">
        <v>115</v>
      </c>
      <c r="O6" s="45" t="s">
        <v>324</v>
      </c>
    </row>
    <row r="7" spans="1:15" ht="27" customHeight="1" x14ac:dyDescent="0.35">
      <c r="A7" s="43">
        <v>4</v>
      </c>
      <c r="B7" s="43" t="s">
        <v>180</v>
      </c>
      <c r="C7" s="43" t="s">
        <v>3</v>
      </c>
      <c r="D7" s="48" t="s">
        <v>233</v>
      </c>
      <c r="E7" s="48" t="s">
        <v>265</v>
      </c>
      <c r="F7" s="48" t="s">
        <v>200</v>
      </c>
      <c r="G7" s="155" t="s">
        <v>21</v>
      </c>
      <c r="H7" s="40" t="s">
        <v>64</v>
      </c>
      <c r="I7" s="41">
        <v>12000</v>
      </c>
      <c r="J7" s="42"/>
      <c r="K7" s="44">
        <f t="shared" si="0"/>
        <v>0</v>
      </c>
      <c r="L7" s="57">
        <v>42839</v>
      </c>
      <c r="M7" s="43">
        <v>38</v>
      </c>
      <c r="N7" s="58" t="s">
        <v>119</v>
      </c>
      <c r="O7" s="45" t="s">
        <v>325</v>
      </c>
    </row>
    <row r="8" spans="1:15" ht="27" customHeight="1" x14ac:dyDescent="0.35">
      <c r="A8" s="43">
        <v>5</v>
      </c>
      <c r="B8" s="43" t="s">
        <v>180</v>
      </c>
      <c r="C8" s="43" t="s">
        <v>3</v>
      </c>
      <c r="D8" s="48" t="s">
        <v>234</v>
      </c>
      <c r="E8" s="48" t="s">
        <v>266</v>
      </c>
      <c r="F8" s="48" t="s">
        <v>199</v>
      </c>
      <c r="G8" s="155" t="s">
        <v>31</v>
      </c>
      <c r="H8" s="40" t="s">
        <v>80</v>
      </c>
      <c r="I8" s="41">
        <v>16000</v>
      </c>
      <c r="J8" s="42"/>
      <c r="K8" s="44">
        <f t="shared" si="0"/>
        <v>0</v>
      </c>
      <c r="L8" s="57">
        <v>43563</v>
      </c>
      <c r="M8" s="43">
        <v>40</v>
      </c>
      <c r="N8" s="58" t="s">
        <v>129</v>
      </c>
      <c r="O8" s="45" t="s">
        <v>326</v>
      </c>
    </row>
    <row r="9" spans="1:15" ht="27" customHeight="1" x14ac:dyDescent="0.4">
      <c r="A9" s="43">
        <v>6</v>
      </c>
      <c r="B9" s="43" t="s">
        <v>180</v>
      </c>
      <c r="C9" s="43" t="s">
        <v>3</v>
      </c>
      <c r="D9" s="48" t="s">
        <v>235</v>
      </c>
      <c r="E9" s="48" t="s">
        <v>267</v>
      </c>
      <c r="F9" s="48" t="s">
        <v>201</v>
      </c>
      <c r="G9" s="156" t="s">
        <v>53</v>
      </c>
      <c r="H9" s="40" t="s">
        <v>99</v>
      </c>
      <c r="I9" s="59">
        <v>15000</v>
      </c>
      <c r="J9" s="42"/>
      <c r="K9" s="44">
        <f t="shared" si="0"/>
        <v>0</v>
      </c>
      <c r="L9" s="60">
        <v>44641</v>
      </c>
      <c r="M9" s="43">
        <v>44</v>
      </c>
      <c r="N9" s="61">
        <v>9791192102061</v>
      </c>
      <c r="O9" s="45" t="s">
        <v>324</v>
      </c>
    </row>
    <row r="10" spans="1:15" ht="27" customHeight="1" x14ac:dyDescent="0.4">
      <c r="A10" s="43">
        <v>7</v>
      </c>
      <c r="B10" s="43" t="s">
        <v>180</v>
      </c>
      <c r="C10" s="43" t="s">
        <v>3</v>
      </c>
      <c r="D10" s="48" t="s">
        <v>236</v>
      </c>
      <c r="E10" s="48" t="s">
        <v>268</v>
      </c>
      <c r="F10" s="48" t="s">
        <v>202</v>
      </c>
      <c r="G10" s="155" t="s">
        <v>42</v>
      </c>
      <c r="H10" s="40" t="s">
        <v>90</v>
      </c>
      <c r="I10" s="59">
        <v>13000</v>
      </c>
      <c r="J10" s="42"/>
      <c r="K10" s="44">
        <f t="shared" si="0"/>
        <v>0</v>
      </c>
      <c r="L10" s="57">
        <v>44167</v>
      </c>
      <c r="M10" s="43">
        <v>36</v>
      </c>
      <c r="N10" s="58" t="s">
        <v>140</v>
      </c>
      <c r="O10" s="45" t="s">
        <v>327</v>
      </c>
    </row>
    <row r="11" spans="1:15" ht="27" customHeight="1" x14ac:dyDescent="0.35">
      <c r="A11" s="77">
        <v>8</v>
      </c>
      <c r="B11" s="77" t="s">
        <v>181</v>
      </c>
      <c r="C11" s="77" t="s">
        <v>3</v>
      </c>
      <c r="D11" s="46" t="s">
        <v>237</v>
      </c>
      <c r="E11" s="46" t="s">
        <v>269</v>
      </c>
      <c r="F11" s="46" t="s">
        <v>203</v>
      </c>
      <c r="G11" s="157" t="s">
        <v>7</v>
      </c>
      <c r="H11" s="78" t="s">
        <v>61</v>
      </c>
      <c r="I11" s="79">
        <v>10000</v>
      </c>
      <c r="J11" s="80"/>
      <c r="K11" s="81">
        <f t="shared" si="0"/>
        <v>0</v>
      </c>
      <c r="L11" s="82">
        <v>41694</v>
      </c>
      <c r="M11" s="77">
        <v>32</v>
      </c>
      <c r="N11" s="83" t="s">
        <v>105</v>
      </c>
      <c r="O11" s="47" t="s">
        <v>328</v>
      </c>
    </row>
    <row r="12" spans="1:15" ht="27" customHeight="1" x14ac:dyDescent="0.35">
      <c r="A12" s="77">
        <v>9</v>
      </c>
      <c r="B12" s="77" t="s">
        <v>181</v>
      </c>
      <c r="C12" s="77" t="s">
        <v>3</v>
      </c>
      <c r="D12" s="46" t="s">
        <v>238</v>
      </c>
      <c r="E12" s="46" t="s">
        <v>270</v>
      </c>
      <c r="F12" s="46" t="s">
        <v>199</v>
      </c>
      <c r="G12" s="157" t="s">
        <v>18</v>
      </c>
      <c r="H12" s="78" t="s">
        <v>61</v>
      </c>
      <c r="I12" s="79">
        <v>11000</v>
      </c>
      <c r="J12" s="80"/>
      <c r="K12" s="81">
        <f t="shared" si="0"/>
        <v>0</v>
      </c>
      <c r="L12" s="82">
        <v>42704</v>
      </c>
      <c r="M12" s="77">
        <v>36</v>
      </c>
      <c r="N12" s="83" t="s">
        <v>116</v>
      </c>
      <c r="O12" s="47" t="s">
        <v>329</v>
      </c>
    </row>
    <row r="13" spans="1:15" ht="27" customHeight="1" x14ac:dyDescent="0.35">
      <c r="A13" s="77">
        <v>10</v>
      </c>
      <c r="B13" s="77" t="s">
        <v>181</v>
      </c>
      <c r="C13" s="77" t="s">
        <v>3</v>
      </c>
      <c r="D13" s="46" t="s">
        <v>239</v>
      </c>
      <c r="E13" s="46" t="s">
        <v>271</v>
      </c>
      <c r="F13" s="46" t="s">
        <v>199</v>
      </c>
      <c r="G13" s="157" t="s">
        <v>22</v>
      </c>
      <c r="H13" s="78" t="s">
        <v>72</v>
      </c>
      <c r="I13" s="79">
        <v>12000</v>
      </c>
      <c r="J13" s="80"/>
      <c r="K13" s="81">
        <f t="shared" si="0"/>
        <v>0</v>
      </c>
      <c r="L13" s="82">
        <v>42863</v>
      </c>
      <c r="M13" s="77">
        <v>36</v>
      </c>
      <c r="N13" s="83" t="s">
        <v>120</v>
      </c>
      <c r="O13" s="47" t="s">
        <v>330</v>
      </c>
    </row>
    <row r="14" spans="1:15" ht="27" customHeight="1" x14ac:dyDescent="0.35">
      <c r="A14" s="77">
        <v>11</v>
      </c>
      <c r="B14" s="77" t="s">
        <v>181</v>
      </c>
      <c r="C14" s="77" t="s">
        <v>3</v>
      </c>
      <c r="D14" s="46" t="s">
        <v>240</v>
      </c>
      <c r="E14" s="46" t="s">
        <v>272</v>
      </c>
      <c r="F14" s="46" t="s">
        <v>200</v>
      </c>
      <c r="G14" s="157" t="s">
        <v>10</v>
      </c>
      <c r="H14" s="78" t="s">
        <v>63</v>
      </c>
      <c r="I14" s="79">
        <v>12000</v>
      </c>
      <c r="J14" s="80"/>
      <c r="K14" s="81">
        <f t="shared" si="0"/>
        <v>0</v>
      </c>
      <c r="L14" s="82">
        <v>41897</v>
      </c>
      <c r="M14" s="77">
        <v>32</v>
      </c>
      <c r="N14" s="83" t="s">
        <v>108</v>
      </c>
      <c r="O14" s="47" t="s">
        <v>331</v>
      </c>
    </row>
    <row r="15" spans="1:15" ht="27" customHeight="1" x14ac:dyDescent="0.4">
      <c r="A15" s="77">
        <v>12</v>
      </c>
      <c r="B15" s="77" t="s">
        <v>181</v>
      </c>
      <c r="C15" s="77" t="s">
        <v>3</v>
      </c>
      <c r="D15" s="46" t="s">
        <v>241</v>
      </c>
      <c r="E15" s="46" t="s">
        <v>273</v>
      </c>
      <c r="F15" s="46" t="s">
        <v>200</v>
      </c>
      <c r="G15" s="158" t="s">
        <v>49</v>
      </c>
      <c r="H15" s="78" t="s">
        <v>95</v>
      </c>
      <c r="I15" s="84">
        <v>13000</v>
      </c>
      <c r="J15" s="80"/>
      <c r="K15" s="81">
        <f t="shared" si="0"/>
        <v>0</v>
      </c>
      <c r="L15" s="85">
        <v>44522</v>
      </c>
      <c r="M15" s="77">
        <v>34</v>
      </c>
      <c r="N15" s="86">
        <v>9788998751999</v>
      </c>
      <c r="O15" s="47" t="s">
        <v>332</v>
      </c>
    </row>
    <row r="16" spans="1:15" ht="27" customHeight="1" x14ac:dyDescent="0.4">
      <c r="A16" s="77">
        <v>13</v>
      </c>
      <c r="B16" s="77" t="s">
        <v>181</v>
      </c>
      <c r="C16" s="77" t="s">
        <v>3</v>
      </c>
      <c r="D16" s="46" t="s">
        <v>242</v>
      </c>
      <c r="E16" s="46" t="s">
        <v>274</v>
      </c>
      <c r="F16" s="46" t="s">
        <v>200</v>
      </c>
      <c r="G16" s="158" t="s">
        <v>50</v>
      </c>
      <c r="H16" s="78" t="s">
        <v>96</v>
      </c>
      <c r="I16" s="84">
        <v>14000</v>
      </c>
      <c r="J16" s="80"/>
      <c r="K16" s="81">
        <f t="shared" si="0"/>
        <v>0</v>
      </c>
      <c r="L16" s="85">
        <v>44522</v>
      </c>
      <c r="M16" s="77">
        <v>50</v>
      </c>
      <c r="N16" s="86">
        <v>9791192102009</v>
      </c>
      <c r="O16" s="47" t="s">
        <v>333</v>
      </c>
    </row>
    <row r="17" spans="1:15" ht="27" customHeight="1" x14ac:dyDescent="0.35">
      <c r="A17" s="77">
        <v>14</v>
      </c>
      <c r="B17" s="77" t="s">
        <v>181</v>
      </c>
      <c r="C17" s="77" t="s">
        <v>3</v>
      </c>
      <c r="D17" s="46" t="s">
        <v>243</v>
      </c>
      <c r="E17" s="46" t="s">
        <v>275</v>
      </c>
      <c r="F17" s="46" t="s">
        <v>200</v>
      </c>
      <c r="G17" s="157" t="s">
        <v>43</v>
      </c>
      <c r="H17" s="78" t="s">
        <v>91</v>
      </c>
      <c r="I17" s="79">
        <v>13000</v>
      </c>
      <c r="J17" s="80"/>
      <c r="K17" s="81">
        <f t="shared" si="0"/>
        <v>0</v>
      </c>
      <c r="L17" s="82">
        <v>44203</v>
      </c>
      <c r="M17" s="77">
        <v>44</v>
      </c>
      <c r="N17" s="83" t="s">
        <v>141</v>
      </c>
      <c r="O17" s="47" t="s">
        <v>334</v>
      </c>
    </row>
    <row r="18" spans="1:15" ht="27" customHeight="1" x14ac:dyDescent="0.35">
      <c r="A18" s="77">
        <v>15</v>
      </c>
      <c r="B18" s="77" t="s">
        <v>181</v>
      </c>
      <c r="C18" s="77" t="s">
        <v>3</v>
      </c>
      <c r="D18" s="46" t="s">
        <v>244</v>
      </c>
      <c r="E18" s="46" t="s">
        <v>276</v>
      </c>
      <c r="F18" s="46" t="s">
        <v>199</v>
      </c>
      <c r="G18" s="157" t="s">
        <v>13</v>
      </c>
      <c r="H18" s="78" t="s">
        <v>66</v>
      </c>
      <c r="I18" s="79">
        <v>12000</v>
      </c>
      <c r="J18" s="80"/>
      <c r="K18" s="81">
        <f t="shared" si="0"/>
        <v>0</v>
      </c>
      <c r="L18" s="82">
        <v>42184</v>
      </c>
      <c r="M18" s="77">
        <v>32</v>
      </c>
      <c r="N18" s="83" t="s">
        <v>111</v>
      </c>
      <c r="O18" s="47" t="s">
        <v>324</v>
      </c>
    </row>
    <row r="19" spans="1:15" ht="27" customHeight="1" x14ac:dyDescent="0.35">
      <c r="A19" s="77">
        <v>16</v>
      </c>
      <c r="B19" s="77" t="s">
        <v>181</v>
      </c>
      <c r="C19" s="77" t="s">
        <v>3</v>
      </c>
      <c r="D19" s="46" t="s">
        <v>245</v>
      </c>
      <c r="E19" s="46" t="s">
        <v>277</v>
      </c>
      <c r="F19" s="46" t="s">
        <v>199</v>
      </c>
      <c r="G19" s="157" t="s">
        <v>29</v>
      </c>
      <c r="H19" s="78" t="s">
        <v>78</v>
      </c>
      <c r="I19" s="79">
        <v>14500</v>
      </c>
      <c r="J19" s="80"/>
      <c r="K19" s="81">
        <f t="shared" si="0"/>
        <v>0</v>
      </c>
      <c r="L19" s="82">
        <v>43441</v>
      </c>
      <c r="M19" s="77">
        <v>36</v>
      </c>
      <c r="N19" s="83" t="s">
        <v>127</v>
      </c>
      <c r="O19" s="47" t="s">
        <v>335</v>
      </c>
    </row>
    <row r="20" spans="1:15" ht="27" customHeight="1" x14ac:dyDescent="0.4">
      <c r="A20" s="87">
        <v>17</v>
      </c>
      <c r="B20" s="87" t="s">
        <v>186</v>
      </c>
      <c r="C20" s="87" t="s">
        <v>3</v>
      </c>
      <c r="D20" s="88" t="s">
        <v>246</v>
      </c>
      <c r="E20" s="88" t="s">
        <v>278</v>
      </c>
      <c r="F20" s="88" t="s">
        <v>200</v>
      </c>
      <c r="G20" s="159" t="s">
        <v>55</v>
      </c>
      <c r="H20" s="89" t="s">
        <v>101</v>
      </c>
      <c r="I20" s="90">
        <v>16000</v>
      </c>
      <c r="J20" s="91"/>
      <c r="K20" s="92">
        <f t="shared" si="0"/>
        <v>0</v>
      </c>
      <c r="L20" s="93">
        <v>44781</v>
      </c>
      <c r="M20" s="87">
        <v>80</v>
      </c>
      <c r="N20" s="94">
        <v>9791192102115</v>
      </c>
      <c r="O20" s="54" t="s">
        <v>336</v>
      </c>
    </row>
    <row r="21" spans="1:15" ht="27" customHeight="1" x14ac:dyDescent="0.35">
      <c r="A21" s="87">
        <v>18</v>
      </c>
      <c r="B21" s="87" t="s">
        <v>186</v>
      </c>
      <c r="C21" s="87" t="s">
        <v>3</v>
      </c>
      <c r="D21" s="88" t="s">
        <v>247</v>
      </c>
      <c r="E21" s="88" t="s">
        <v>279</v>
      </c>
      <c r="F21" s="88" t="s">
        <v>199</v>
      </c>
      <c r="G21" s="160" t="s">
        <v>44</v>
      </c>
      <c r="H21" s="89" t="s">
        <v>64</v>
      </c>
      <c r="I21" s="95">
        <v>14500</v>
      </c>
      <c r="J21" s="91"/>
      <c r="K21" s="92">
        <f t="shared" si="0"/>
        <v>0</v>
      </c>
      <c r="L21" s="93">
        <v>44235</v>
      </c>
      <c r="M21" s="87">
        <v>48</v>
      </c>
      <c r="N21" s="96" t="s">
        <v>142</v>
      </c>
      <c r="O21" s="54" t="s">
        <v>337</v>
      </c>
    </row>
    <row r="22" spans="1:15" ht="27" customHeight="1" x14ac:dyDescent="0.35">
      <c r="A22" s="87">
        <v>19</v>
      </c>
      <c r="B22" s="87" t="s">
        <v>186</v>
      </c>
      <c r="C22" s="87" t="s">
        <v>3</v>
      </c>
      <c r="D22" s="88" t="s">
        <v>248</v>
      </c>
      <c r="E22" s="88" t="s">
        <v>280</v>
      </c>
      <c r="F22" s="88" t="s">
        <v>202</v>
      </c>
      <c r="G22" s="160" t="s">
        <v>41</v>
      </c>
      <c r="H22" s="89" t="s">
        <v>89</v>
      </c>
      <c r="I22" s="95">
        <v>13000</v>
      </c>
      <c r="J22" s="91"/>
      <c r="K22" s="92">
        <f t="shared" si="0"/>
        <v>0</v>
      </c>
      <c r="L22" s="93">
        <v>44141</v>
      </c>
      <c r="M22" s="87">
        <v>32</v>
      </c>
      <c r="N22" s="96" t="s">
        <v>139</v>
      </c>
      <c r="O22" s="54" t="s">
        <v>335</v>
      </c>
    </row>
    <row r="23" spans="1:15" ht="27" customHeight="1" x14ac:dyDescent="0.35">
      <c r="A23" s="87">
        <v>20</v>
      </c>
      <c r="B23" s="87" t="s">
        <v>186</v>
      </c>
      <c r="C23" s="87" t="s">
        <v>3</v>
      </c>
      <c r="D23" s="88" t="s">
        <v>249</v>
      </c>
      <c r="E23" s="88" t="s">
        <v>281</v>
      </c>
      <c r="F23" s="88" t="s">
        <v>200</v>
      </c>
      <c r="G23" s="160" t="s">
        <v>37</v>
      </c>
      <c r="H23" s="89" t="s">
        <v>85</v>
      </c>
      <c r="I23" s="95">
        <v>13000</v>
      </c>
      <c r="J23" s="91"/>
      <c r="K23" s="92">
        <f t="shared" si="0"/>
        <v>0</v>
      </c>
      <c r="L23" s="93">
        <v>43878</v>
      </c>
      <c r="M23" s="87">
        <v>36</v>
      </c>
      <c r="N23" s="96" t="s">
        <v>135</v>
      </c>
      <c r="O23" s="54" t="s">
        <v>337</v>
      </c>
    </row>
    <row r="24" spans="1:15" ht="27" customHeight="1" x14ac:dyDescent="0.35">
      <c r="A24" s="87">
        <v>21</v>
      </c>
      <c r="B24" s="87" t="s">
        <v>186</v>
      </c>
      <c r="C24" s="87" t="s">
        <v>3</v>
      </c>
      <c r="D24" s="88" t="s">
        <v>250</v>
      </c>
      <c r="E24" s="88" t="s">
        <v>282</v>
      </c>
      <c r="F24" s="88" t="s">
        <v>199</v>
      </c>
      <c r="G24" s="160" t="s">
        <v>33</v>
      </c>
      <c r="H24" s="89" t="s">
        <v>82</v>
      </c>
      <c r="I24" s="95">
        <v>15000</v>
      </c>
      <c r="J24" s="91"/>
      <c r="K24" s="92">
        <f t="shared" si="0"/>
        <v>0</v>
      </c>
      <c r="L24" s="93">
        <v>43637</v>
      </c>
      <c r="M24" s="87">
        <v>32</v>
      </c>
      <c r="N24" s="96" t="s">
        <v>131</v>
      </c>
      <c r="O24" s="54" t="s">
        <v>328</v>
      </c>
    </row>
    <row r="25" spans="1:15" ht="27" customHeight="1" x14ac:dyDescent="0.35">
      <c r="A25" s="87">
        <v>22</v>
      </c>
      <c r="B25" s="87" t="s">
        <v>186</v>
      </c>
      <c r="C25" s="87" t="s">
        <v>3</v>
      </c>
      <c r="D25" s="88" t="s">
        <v>251</v>
      </c>
      <c r="E25" s="88" t="s">
        <v>283</v>
      </c>
      <c r="F25" s="88" t="s">
        <v>200</v>
      </c>
      <c r="G25" s="160" t="s">
        <v>27</v>
      </c>
      <c r="H25" s="89" t="s">
        <v>76</v>
      </c>
      <c r="I25" s="95">
        <v>16000</v>
      </c>
      <c r="J25" s="91"/>
      <c r="K25" s="92">
        <f t="shared" si="0"/>
        <v>0</v>
      </c>
      <c r="L25" s="93">
        <v>43419</v>
      </c>
      <c r="M25" s="87">
        <v>48</v>
      </c>
      <c r="N25" s="96" t="s">
        <v>125</v>
      </c>
      <c r="O25" s="54" t="s">
        <v>335</v>
      </c>
    </row>
    <row r="26" spans="1:15" ht="27" customHeight="1" x14ac:dyDescent="0.35">
      <c r="A26" s="87">
        <v>23</v>
      </c>
      <c r="B26" s="87" t="s">
        <v>186</v>
      </c>
      <c r="C26" s="87" t="s">
        <v>3</v>
      </c>
      <c r="D26" s="88" t="s">
        <v>252</v>
      </c>
      <c r="E26" s="88" t="s">
        <v>284</v>
      </c>
      <c r="F26" s="88" t="s">
        <v>200</v>
      </c>
      <c r="G26" s="160" t="s">
        <v>24</v>
      </c>
      <c r="H26" s="89" t="s">
        <v>74</v>
      </c>
      <c r="I26" s="95">
        <v>13000</v>
      </c>
      <c r="J26" s="91"/>
      <c r="K26" s="92">
        <f t="shared" si="0"/>
        <v>0</v>
      </c>
      <c r="L26" s="93">
        <v>43129</v>
      </c>
      <c r="M26" s="87">
        <v>48</v>
      </c>
      <c r="N26" s="96" t="s">
        <v>122</v>
      </c>
      <c r="O26" s="54" t="s">
        <v>338</v>
      </c>
    </row>
    <row r="27" spans="1:15" ht="27" customHeight="1" x14ac:dyDescent="0.35">
      <c r="A27" s="87">
        <v>24</v>
      </c>
      <c r="B27" s="87" t="s">
        <v>186</v>
      </c>
      <c r="C27" s="87" t="s">
        <v>3</v>
      </c>
      <c r="D27" s="88" t="s">
        <v>253</v>
      </c>
      <c r="E27" s="88" t="s">
        <v>285</v>
      </c>
      <c r="F27" s="88" t="s">
        <v>199</v>
      </c>
      <c r="G27" s="160" t="s">
        <v>16</v>
      </c>
      <c r="H27" s="89" t="s">
        <v>69</v>
      </c>
      <c r="I27" s="95">
        <v>10000</v>
      </c>
      <c r="J27" s="91"/>
      <c r="K27" s="92">
        <f t="shared" si="0"/>
        <v>0</v>
      </c>
      <c r="L27" s="93">
        <v>42476</v>
      </c>
      <c r="M27" s="87">
        <v>32</v>
      </c>
      <c r="N27" s="96" t="s">
        <v>114</v>
      </c>
      <c r="O27" s="54" t="s">
        <v>328</v>
      </c>
    </row>
    <row r="28" spans="1:15" ht="27" customHeight="1" x14ac:dyDescent="0.35">
      <c r="A28" s="97">
        <v>25</v>
      </c>
      <c r="B28" s="97" t="s">
        <v>182</v>
      </c>
      <c r="C28" s="97" t="s">
        <v>3</v>
      </c>
      <c r="D28" s="50" t="s">
        <v>254</v>
      </c>
      <c r="E28" s="50" t="s">
        <v>286</v>
      </c>
      <c r="F28" s="50" t="s">
        <v>199</v>
      </c>
      <c r="G28" s="161" t="s">
        <v>6</v>
      </c>
      <c r="H28" s="98" t="s">
        <v>60</v>
      </c>
      <c r="I28" s="99">
        <v>13500</v>
      </c>
      <c r="J28" s="100"/>
      <c r="K28" s="101">
        <f t="shared" si="0"/>
        <v>0</v>
      </c>
      <c r="L28" s="102">
        <v>41579</v>
      </c>
      <c r="M28" s="97">
        <v>40</v>
      </c>
      <c r="N28" s="103" t="s">
        <v>104</v>
      </c>
      <c r="O28" s="52" t="s">
        <v>339</v>
      </c>
    </row>
    <row r="29" spans="1:15" ht="27" customHeight="1" x14ac:dyDescent="0.35">
      <c r="A29" s="97">
        <v>26</v>
      </c>
      <c r="B29" s="97" t="s">
        <v>182</v>
      </c>
      <c r="C29" s="97" t="s">
        <v>3</v>
      </c>
      <c r="D29" s="50" t="s">
        <v>255</v>
      </c>
      <c r="E29" s="50" t="s">
        <v>287</v>
      </c>
      <c r="F29" s="50" t="s">
        <v>200</v>
      </c>
      <c r="G29" s="161" t="s">
        <v>15</v>
      </c>
      <c r="H29" s="98" t="s">
        <v>68</v>
      </c>
      <c r="I29" s="99">
        <v>14500</v>
      </c>
      <c r="J29" s="100"/>
      <c r="K29" s="101">
        <f t="shared" si="0"/>
        <v>0</v>
      </c>
      <c r="L29" s="102">
        <v>42353</v>
      </c>
      <c r="M29" s="97">
        <v>44</v>
      </c>
      <c r="N29" s="103" t="s">
        <v>113</v>
      </c>
      <c r="O29" s="52" t="s">
        <v>335</v>
      </c>
    </row>
    <row r="30" spans="1:15" ht="27" customHeight="1" x14ac:dyDescent="0.4">
      <c r="A30" s="97">
        <v>27</v>
      </c>
      <c r="B30" s="97" t="s">
        <v>182</v>
      </c>
      <c r="C30" s="97" t="s">
        <v>3</v>
      </c>
      <c r="D30" s="50" t="s">
        <v>256</v>
      </c>
      <c r="E30" s="50" t="s">
        <v>288</v>
      </c>
      <c r="F30" s="50" t="s">
        <v>199</v>
      </c>
      <c r="G30" s="162" t="s">
        <v>57</v>
      </c>
      <c r="H30" s="98" t="s">
        <v>103</v>
      </c>
      <c r="I30" s="104">
        <v>16000</v>
      </c>
      <c r="J30" s="100"/>
      <c r="K30" s="101">
        <f t="shared" si="0"/>
        <v>0</v>
      </c>
      <c r="L30" s="102">
        <v>45096</v>
      </c>
      <c r="M30" s="97">
        <v>40</v>
      </c>
      <c r="N30" s="105">
        <v>9791192102160</v>
      </c>
      <c r="O30" s="52" t="s">
        <v>353</v>
      </c>
    </row>
    <row r="31" spans="1:15" ht="27" customHeight="1" x14ac:dyDescent="0.35">
      <c r="A31" s="97">
        <v>28</v>
      </c>
      <c r="B31" s="97" t="s">
        <v>182</v>
      </c>
      <c r="C31" s="97" t="s">
        <v>3</v>
      </c>
      <c r="D31" s="50" t="s">
        <v>257</v>
      </c>
      <c r="E31" s="50" t="s">
        <v>289</v>
      </c>
      <c r="F31" s="50" t="s">
        <v>199</v>
      </c>
      <c r="G31" s="161" t="s">
        <v>28</v>
      </c>
      <c r="H31" s="98" t="s">
        <v>77</v>
      </c>
      <c r="I31" s="99">
        <v>13500</v>
      </c>
      <c r="J31" s="100"/>
      <c r="K31" s="101">
        <f t="shared" si="0"/>
        <v>0</v>
      </c>
      <c r="L31" s="102">
        <v>43434</v>
      </c>
      <c r="M31" s="97">
        <v>36</v>
      </c>
      <c r="N31" s="103" t="s">
        <v>126</v>
      </c>
      <c r="O31" s="52" t="s">
        <v>335</v>
      </c>
    </row>
    <row r="32" spans="1:15" ht="27" customHeight="1" x14ac:dyDescent="0.35">
      <c r="A32" s="97">
        <v>29</v>
      </c>
      <c r="B32" s="97" t="s">
        <v>182</v>
      </c>
      <c r="C32" s="97" t="s">
        <v>3</v>
      </c>
      <c r="D32" s="50" t="s">
        <v>258</v>
      </c>
      <c r="E32" s="50" t="s">
        <v>290</v>
      </c>
      <c r="F32" s="50" t="s">
        <v>199</v>
      </c>
      <c r="G32" s="161" t="s">
        <v>30</v>
      </c>
      <c r="H32" s="98" t="s">
        <v>79</v>
      </c>
      <c r="I32" s="99">
        <v>16500</v>
      </c>
      <c r="J32" s="100"/>
      <c r="K32" s="101">
        <f t="shared" si="0"/>
        <v>0</v>
      </c>
      <c r="L32" s="102">
        <v>43496</v>
      </c>
      <c r="M32" s="97">
        <v>44</v>
      </c>
      <c r="N32" s="103" t="s">
        <v>128</v>
      </c>
      <c r="O32" s="52" t="s">
        <v>335</v>
      </c>
    </row>
    <row r="33" spans="1:15" ht="27" customHeight="1" x14ac:dyDescent="0.35">
      <c r="A33" s="97">
        <v>30</v>
      </c>
      <c r="B33" s="97" t="s">
        <v>182</v>
      </c>
      <c r="C33" s="97" t="s">
        <v>3</v>
      </c>
      <c r="D33" s="50" t="s">
        <v>259</v>
      </c>
      <c r="E33" s="50" t="s">
        <v>291</v>
      </c>
      <c r="F33" s="50" t="s">
        <v>200</v>
      </c>
      <c r="G33" s="161" t="s">
        <v>14</v>
      </c>
      <c r="H33" s="98" t="s">
        <v>67</v>
      </c>
      <c r="I33" s="99">
        <v>12000</v>
      </c>
      <c r="J33" s="100"/>
      <c r="K33" s="101">
        <f t="shared" si="0"/>
        <v>0</v>
      </c>
      <c r="L33" s="102">
        <v>42278</v>
      </c>
      <c r="M33" s="97">
        <v>32</v>
      </c>
      <c r="N33" s="103" t="s">
        <v>112</v>
      </c>
      <c r="O33" s="52" t="s">
        <v>340</v>
      </c>
    </row>
    <row r="34" spans="1:15" ht="27" customHeight="1" x14ac:dyDescent="0.35">
      <c r="A34" s="97">
        <v>31</v>
      </c>
      <c r="B34" s="97" t="s">
        <v>182</v>
      </c>
      <c r="C34" s="97" t="s">
        <v>3</v>
      </c>
      <c r="D34" s="50" t="s">
        <v>260</v>
      </c>
      <c r="E34" s="50" t="s">
        <v>292</v>
      </c>
      <c r="F34" s="50" t="s">
        <v>200</v>
      </c>
      <c r="G34" s="161" t="s">
        <v>11</v>
      </c>
      <c r="H34" s="98" t="s">
        <v>64</v>
      </c>
      <c r="I34" s="99">
        <v>13000</v>
      </c>
      <c r="J34" s="100"/>
      <c r="K34" s="101">
        <f t="shared" si="0"/>
        <v>0</v>
      </c>
      <c r="L34" s="102">
        <v>41960</v>
      </c>
      <c r="M34" s="97">
        <v>36</v>
      </c>
      <c r="N34" s="103" t="s">
        <v>109</v>
      </c>
      <c r="O34" s="52" t="s">
        <v>341</v>
      </c>
    </row>
    <row r="35" spans="1:15" ht="27" customHeight="1" x14ac:dyDescent="0.35">
      <c r="A35" s="33">
        <v>32</v>
      </c>
      <c r="B35" s="33" t="s">
        <v>188</v>
      </c>
      <c r="C35" s="33" t="s">
        <v>3</v>
      </c>
      <c r="D35" s="143" t="s">
        <v>261</v>
      </c>
      <c r="E35" s="143" t="s">
        <v>293</v>
      </c>
      <c r="F35" s="143" t="s">
        <v>201</v>
      </c>
      <c r="G35" s="163" t="s">
        <v>23</v>
      </c>
      <c r="H35" s="144" t="s">
        <v>73</v>
      </c>
      <c r="I35" s="145">
        <v>16500</v>
      </c>
      <c r="J35" s="146"/>
      <c r="K35" s="147">
        <f t="shared" si="0"/>
        <v>0</v>
      </c>
      <c r="L35" s="148">
        <v>42948</v>
      </c>
      <c r="M35" s="33">
        <v>48</v>
      </c>
      <c r="N35" s="149" t="s">
        <v>121</v>
      </c>
      <c r="O35" s="53" t="s">
        <v>342</v>
      </c>
    </row>
    <row r="36" spans="1:15" ht="27" customHeight="1" x14ac:dyDescent="0.35">
      <c r="A36" s="33">
        <v>33</v>
      </c>
      <c r="B36" s="33" t="s">
        <v>188</v>
      </c>
      <c r="C36" s="33" t="s">
        <v>3</v>
      </c>
      <c r="D36" s="143" t="s">
        <v>262</v>
      </c>
      <c r="E36" s="143" t="s">
        <v>294</v>
      </c>
      <c r="F36" s="143" t="s">
        <v>200</v>
      </c>
      <c r="G36" s="163" t="s">
        <v>26</v>
      </c>
      <c r="H36" s="144" t="s">
        <v>75</v>
      </c>
      <c r="I36" s="145">
        <v>15000</v>
      </c>
      <c r="J36" s="146"/>
      <c r="K36" s="147">
        <f t="shared" ref="K36:K43" si="1">SUM(I36*J36)</f>
        <v>0</v>
      </c>
      <c r="L36" s="148">
        <v>43360</v>
      </c>
      <c r="M36" s="33">
        <v>40</v>
      </c>
      <c r="N36" s="149" t="s">
        <v>124</v>
      </c>
      <c r="O36" s="53" t="s">
        <v>343</v>
      </c>
    </row>
    <row r="37" spans="1:15" ht="27" customHeight="1" x14ac:dyDescent="0.35">
      <c r="A37" s="33">
        <v>34</v>
      </c>
      <c r="B37" s="33" t="s">
        <v>188</v>
      </c>
      <c r="C37" s="33" t="s">
        <v>3</v>
      </c>
      <c r="D37" s="143" t="s">
        <v>205</v>
      </c>
      <c r="E37" s="143" t="s">
        <v>295</v>
      </c>
      <c r="F37" s="143" t="s">
        <v>200</v>
      </c>
      <c r="G37" s="163" t="s">
        <v>47</v>
      </c>
      <c r="H37" s="144" t="s">
        <v>60</v>
      </c>
      <c r="I37" s="145">
        <v>25000</v>
      </c>
      <c r="J37" s="146"/>
      <c r="K37" s="147">
        <f t="shared" si="1"/>
        <v>0</v>
      </c>
      <c r="L37" s="148">
        <v>44397</v>
      </c>
      <c r="M37" s="33">
        <v>84</v>
      </c>
      <c r="N37" s="149" t="s">
        <v>145</v>
      </c>
      <c r="O37" s="53" t="s">
        <v>344</v>
      </c>
    </row>
    <row r="38" spans="1:15" ht="27" customHeight="1" x14ac:dyDescent="0.35">
      <c r="A38" s="33">
        <v>35</v>
      </c>
      <c r="B38" s="33" t="s">
        <v>188</v>
      </c>
      <c r="C38" s="33" t="s">
        <v>3</v>
      </c>
      <c r="D38" s="143" t="s">
        <v>206</v>
      </c>
      <c r="E38" s="143" t="s">
        <v>296</v>
      </c>
      <c r="F38" s="143" t="s">
        <v>199</v>
      </c>
      <c r="G38" s="163" t="s">
        <v>46</v>
      </c>
      <c r="H38" s="144" t="s">
        <v>93</v>
      </c>
      <c r="I38" s="145">
        <v>14500</v>
      </c>
      <c r="J38" s="146"/>
      <c r="K38" s="147">
        <f t="shared" si="1"/>
        <v>0</v>
      </c>
      <c r="L38" s="148">
        <v>44319</v>
      </c>
      <c r="M38" s="33">
        <v>40</v>
      </c>
      <c r="N38" s="149" t="s">
        <v>144</v>
      </c>
      <c r="O38" s="53" t="s">
        <v>345</v>
      </c>
    </row>
    <row r="39" spans="1:15" ht="27" customHeight="1" x14ac:dyDescent="0.4">
      <c r="A39" s="33">
        <v>36</v>
      </c>
      <c r="B39" s="33" t="s">
        <v>188</v>
      </c>
      <c r="C39" s="33" t="s">
        <v>3</v>
      </c>
      <c r="D39" s="143" t="s">
        <v>207</v>
      </c>
      <c r="E39" s="143" t="s">
        <v>297</v>
      </c>
      <c r="F39" s="143" t="s">
        <v>199</v>
      </c>
      <c r="G39" s="164" t="s">
        <v>51</v>
      </c>
      <c r="H39" s="144" t="s">
        <v>97</v>
      </c>
      <c r="I39" s="150">
        <v>14000</v>
      </c>
      <c r="J39" s="146"/>
      <c r="K39" s="147">
        <f t="shared" si="1"/>
        <v>0</v>
      </c>
      <c r="L39" s="151">
        <v>44578</v>
      </c>
      <c r="M39" s="33">
        <v>32</v>
      </c>
      <c r="N39" s="152">
        <v>9791192102030</v>
      </c>
      <c r="O39" s="53"/>
    </row>
    <row r="40" spans="1:15" ht="27" customHeight="1" x14ac:dyDescent="0.35">
      <c r="A40" s="116">
        <v>37</v>
      </c>
      <c r="B40" s="116" t="s">
        <v>187</v>
      </c>
      <c r="C40" s="116" t="s">
        <v>3</v>
      </c>
      <c r="D40" s="117" t="s">
        <v>208</v>
      </c>
      <c r="E40" s="117" t="s">
        <v>298</v>
      </c>
      <c r="F40" s="117" t="s">
        <v>202</v>
      </c>
      <c r="G40" s="165" t="s">
        <v>36</v>
      </c>
      <c r="H40" s="118" t="s">
        <v>84</v>
      </c>
      <c r="I40" s="119">
        <v>12000</v>
      </c>
      <c r="J40" s="120"/>
      <c r="K40" s="121">
        <f t="shared" si="1"/>
        <v>0</v>
      </c>
      <c r="L40" s="122">
        <v>43799</v>
      </c>
      <c r="M40" s="116">
        <v>28</v>
      </c>
      <c r="N40" s="123" t="s">
        <v>134</v>
      </c>
      <c r="O40" s="49" t="s">
        <v>335</v>
      </c>
    </row>
    <row r="41" spans="1:15" ht="27" customHeight="1" x14ac:dyDescent="0.35">
      <c r="A41" s="116">
        <v>38</v>
      </c>
      <c r="B41" s="116" t="s">
        <v>187</v>
      </c>
      <c r="C41" s="116" t="s">
        <v>3</v>
      </c>
      <c r="D41" s="117" t="s">
        <v>209</v>
      </c>
      <c r="E41" s="117" t="s">
        <v>299</v>
      </c>
      <c r="F41" s="117" t="s">
        <v>199</v>
      </c>
      <c r="G41" s="165" t="s">
        <v>48</v>
      </c>
      <c r="H41" s="118" t="s">
        <v>94</v>
      </c>
      <c r="I41" s="119">
        <v>14000</v>
      </c>
      <c r="J41" s="120"/>
      <c r="K41" s="121">
        <f t="shared" si="1"/>
        <v>0</v>
      </c>
      <c r="L41" s="122">
        <v>44445</v>
      </c>
      <c r="M41" s="116">
        <v>48</v>
      </c>
      <c r="N41" s="123">
        <v>9788998751968</v>
      </c>
      <c r="O41" s="49" t="s">
        <v>324</v>
      </c>
    </row>
    <row r="42" spans="1:15" ht="27" customHeight="1" x14ac:dyDescent="0.35">
      <c r="A42" s="116">
        <v>39</v>
      </c>
      <c r="B42" s="116" t="s">
        <v>187</v>
      </c>
      <c r="C42" s="116" t="s">
        <v>3</v>
      </c>
      <c r="D42" s="117" t="s">
        <v>210</v>
      </c>
      <c r="E42" s="117" t="s">
        <v>300</v>
      </c>
      <c r="F42" s="117" t="s">
        <v>199</v>
      </c>
      <c r="G42" s="165" t="s">
        <v>20</v>
      </c>
      <c r="H42" s="118" t="s">
        <v>59</v>
      </c>
      <c r="I42" s="119">
        <v>16000</v>
      </c>
      <c r="J42" s="120"/>
      <c r="K42" s="121">
        <f t="shared" si="1"/>
        <v>0</v>
      </c>
      <c r="L42" s="122">
        <v>42803</v>
      </c>
      <c r="M42" s="116">
        <v>48</v>
      </c>
      <c r="N42" s="123" t="s">
        <v>118</v>
      </c>
      <c r="O42" s="49" t="s">
        <v>346</v>
      </c>
    </row>
    <row r="43" spans="1:15" ht="27" customHeight="1" x14ac:dyDescent="0.35">
      <c r="A43" s="116">
        <v>40</v>
      </c>
      <c r="B43" s="116" t="s">
        <v>187</v>
      </c>
      <c r="C43" s="116" t="s">
        <v>3</v>
      </c>
      <c r="D43" s="117" t="s">
        <v>211</v>
      </c>
      <c r="E43" s="117" t="s">
        <v>301</v>
      </c>
      <c r="F43" s="117" t="s">
        <v>199</v>
      </c>
      <c r="G43" s="165" t="s">
        <v>25</v>
      </c>
      <c r="H43" s="118" t="s">
        <v>59</v>
      </c>
      <c r="I43" s="119">
        <v>13500</v>
      </c>
      <c r="J43" s="120"/>
      <c r="K43" s="121">
        <f t="shared" si="1"/>
        <v>0</v>
      </c>
      <c r="L43" s="122">
        <v>43178</v>
      </c>
      <c r="M43" s="116">
        <v>48</v>
      </c>
      <c r="N43" s="123" t="s">
        <v>123</v>
      </c>
      <c r="O43" s="49"/>
    </row>
    <row r="44" spans="1:15" ht="27" customHeight="1" x14ac:dyDescent="0.35">
      <c r="A44" s="116">
        <v>41</v>
      </c>
      <c r="B44" s="116" t="s">
        <v>187</v>
      </c>
      <c r="C44" s="116" t="s">
        <v>3</v>
      </c>
      <c r="D44" s="117" t="s">
        <v>212</v>
      </c>
      <c r="E44" s="117" t="s">
        <v>302</v>
      </c>
      <c r="F44" s="117" t="s">
        <v>199</v>
      </c>
      <c r="G44" s="165" t="s">
        <v>45</v>
      </c>
      <c r="H44" s="118" t="s">
        <v>92</v>
      </c>
      <c r="I44" s="119">
        <v>13000</v>
      </c>
      <c r="J44" s="120"/>
      <c r="K44" s="121">
        <f>SUM(I44*J44)*0.9</f>
        <v>0</v>
      </c>
      <c r="L44" s="122">
        <v>44277</v>
      </c>
      <c r="M44" s="116">
        <v>32</v>
      </c>
      <c r="N44" s="123" t="s">
        <v>143</v>
      </c>
      <c r="O44" s="49"/>
    </row>
    <row r="45" spans="1:15" ht="27" customHeight="1" x14ac:dyDescent="0.35">
      <c r="A45" s="62">
        <v>42</v>
      </c>
      <c r="B45" s="62" t="s">
        <v>183</v>
      </c>
      <c r="C45" s="62" t="s">
        <v>3</v>
      </c>
      <c r="D45" s="63" t="s">
        <v>213</v>
      </c>
      <c r="E45" s="63" t="s">
        <v>5</v>
      </c>
      <c r="F45" s="63" t="s">
        <v>199</v>
      </c>
      <c r="G45" s="166" t="s">
        <v>5</v>
      </c>
      <c r="H45" s="64" t="s">
        <v>59</v>
      </c>
      <c r="I45" s="65">
        <v>14800</v>
      </c>
      <c r="J45" s="66"/>
      <c r="K45" s="121">
        <f t="shared" ref="K45:K65" si="2">SUM(I45*J45)*0.9</f>
        <v>0</v>
      </c>
      <c r="L45" s="67">
        <v>41522</v>
      </c>
      <c r="M45" s="62">
        <v>48</v>
      </c>
      <c r="N45" s="68">
        <v>9788998751029</v>
      </c>
      <c r="O45" s="47" t="s">
        <v>347</v>
      </c>
    </row>
    <row r="46" spans="1:15" ht="27" customHeight="1" x14ac:dyDescent="0.35">
      <c r="A46" s="62">
        <v>43</v>
      </c>
      <c r="B46" s="62" t="s">
        <v>183</v>
      </c>
      <c r="C46" s="62" t="s">
        <v>3</v>
      </c>
      <c r="D46" s="63" t="s">
        <v>214</v>
      </c>
      <c r="E46" s="63" t="s">
        <v>303</v>
      </c>
      <c r="F46" s="63" t="s">
        <v>199</v>
      </c>
      <c r="G46" s="166" t="s">
        <v>34</v>
      </c>
      <c r="H46" s="64" t="s">
        <v>61</v>
      </c>
      <c r="I46" s="65">
        <v>13000</v>
      </c>
      <c r="J46" s="66"/>
      <c r="K46" s="121">
        <f t="shared" si="2"/>
        <v>0</v>
      </c>
      <c r="L46" s="67">
        <v>43733</v>
      </c>
      <c r="M46" s="62">
        <v>32</v>
      </c>
      <c r="N46" s="68" t="s">
        <v>132</v>
      </c>
      <c r="O46" s="47" t="s">
        <v>323</v>
      </c>
    </row>
    <row r="47" spans="1:15" ht="27" customHeight="1" x14ac:dyDescent="0.35">
      <c r="A47" s="62">
        <v>44</v>
      </c>
      <c r="B47" s="62" t="s">
        <v>183</v>
      </c>
      <c r="C47" s="62" t="s">
        <v>3</v>
      </c>
      <c r="D47" s="63" t="s">
        <v>215</v>
      </c>
      <c r="E47" s="63" t="s">
        <v>304</v>
      </c>
      <c r="F47" s="63" t="s">
        <v>199</v>
      </c>
      <c r="G47" s="166" t="s">
        <v>40</v>
      </c>
      <c r="H47" s="64" t="s">
        <v>88</v>
      </c>
      <c r="I47" s="65">
        <v>13000</v>
      </c>
      <c r="J47" s="66"/>
      <c r="K47" s="121">
        <f t="shared" si="2"/>
        <v>0</v>
      </c>
      <c r="L47" s="67">
        <v>44074</v>
      </c>
      <c r="M47" s="62">
        <v>32</v>
      </c>
      <c r="N47" s="68" t="s">
        <v>138</v>
      </c>
      <c r="O47" s="47" t="s">
        <v>345</v>
      </c>
    </row>
    <row r="48" spans="1:15" ht="27" customHeight="1" x14ac:dyDescent="0.4">
      <c r="A48" s="62">
        <v>45</v>
      </c>
      <c r="B48" s="62" t="s">
        <v>183</v>
      </c>
      <c r="C48" s="62" t="s">
        <v>3</v>
      </c>
      <c r="D48" s="63" t="s">
        <v>216</v>
      </c>
      <c r="E48" s="63" t="s">
        <v>305</v>
      </c>
      <c r="F48" s="63" t="s">
        <v>200</v>
      </c>
      <c r="G48" s="167" t="s">
        <v>54</v>
      </c>
      <c r="H48" s="64" t="s">
        <v>100</v>
      </c>
      <c r="I48" s="69">
        <v>14000</v>
      </c>
      <c r="J48" s="66"/>
      <c r="K48" s="121">
        <f t="shared" si="2"/>
        <v>0</v>
      </c>
      <c r="L48" s="124">
        <v>44676</v>
      </c>
      <c r="M48" s="62">
        <v>40</v>
      </c>
      <c r="N48" s="125">
        <v>9791192102085</v>
      </c>
      <c r="O48" s="47"/>
    </row>
    <row r="49" spans="1:15" ht="27" customHeight="1" x14ac:dyDescent="0.35">
      <c r="A49" s="62">
        <v>46</v>
      </c>
      <c r="B49" s="62" t="s">
        <v>183</v>
      </c>
      <c r="C49" s="62" t="s">
        <v>3</v>
      </c>
      <c r="D49" s="63" t="s">
        <v>217</v>
      </c>
      <c r="E49" s="63" t="s">
        <v>306</v>
      </c>
      <c r="F49" s="63" t="s">
        <v>200</v>
      </c>
      <c r="G49" s="166" t="s">
        <v>38</v>
      </c>
      <c r="H49" s="64" t="s">
        <v>86</v>
      </c>
      <c r="I49" s="65">
        <v>12000</v>
      </c>
      <c r="J49" s="66"/>
      <c r="K49" s="121">
        <f t="shared" si="2"/>
        <v>0</v>
      </c>
      <c r="L49" s="67">
        <v>43976</v>
      </c>
      <c r="M49" s="62">
        <v>28</v>
      </c>
      <c r="N49" s="68" t="s">
        <v>136</v>
      </c>
      <c r="O49" s="47" t="s">
        <v>344</v>
      </c>
    </row>
    <row r="50" spans="1:15" ht="27" customHeight="1" x14ac:dyDescent="0.4">
      <c r="A50" s="62">
        <v>47</v>
      </c>
      <c r="B50" s="62" t="s">
        <v>183</v>
      </c>
      <c r="C50" s="126" t="s">
        <v>148</v>
      </c>
      <c r="D50" s="127" t="s">
        <v>218</v>
      </c>
      <c r="E50" s="127" t="s">
        <v>307</v>
      </c>
      <c r="F50" s="127" t="s">
        <v>199</v>
      </c>
      <c r="G50" s="168" t="s">
        <v>149</v>
      </c>
      <c r="H50" s="128" t="s">
        <v>152</v>
      </c>
      <c r="I50" s="129">
        <v>16000</v>
      </c>
      <c r="J50" s="66"/>
      <c r="K50" s="121">
        <f t="shared" si="2"/>
        <v>0</v>
      </c>
      <c r="L50" s="67">
        <v>45167</v>
      </c>
      <c r="M50" s="126">
        <v>32</v>
      </c>
      <c r="N50" s="130">
        <v>9791192102207</v>
      </c>
      <c r="O50" s="55"/>
    </row>
    <row r="51" spans="1:15" ht="27" customHeight="1" thickBot="1" x14ac:dyDescent="0.45">
      <c r="A51" s="131">
        <v>48</v>
      </c>
      <c r="B51" s="131" t="s">
        <v>183</v>
      </c>
      <c r="C51" s="132" t="s">
        <v>151</v>
      </c>
      <c r="D51" s="127" t="s">
        <v>219</v>
      </c>
      <c r="E51" s="127" t="s">
        <v>308</v>
      </c>
      <c r="F51" s="127" t="s">
        <v>199</v>
      </c>
      <c r="G51" s="169" t="s">
        <v>175</v>
      </c>
      <c r="H51" s="133" t="s">
        <v>176</v>
      </c>
      <c r="I51" s="134">
        <v>18000</v>
      </c>
      <c r="J51" s="135"/>
      <c r="K51" s="121">
        <f t="shared" si="2"/>
        <v>0</v>
      </c>
      <c r="L51" s="136">
        <v>45278</v>
      </c>
      <c r="M51" s="132">
        <v>40</v>
      </c>
      <c r="N51" s="137">
        <v>9791192102221</v>
      </c>
      <c r="O51" s="55"/>
    </row>
    <row r="52" spans="1:15" ht="27" customHeight="1" thickTop="1" x14ac:dyDescent="0.35">
      <c r="A52" s="70">
        <v>49</v>
      </c>
      <c r="B52" s="70" t="s">
        <v>185</v>
      </c>
      <c r="C52" s="70" t="s">
        <v>3</v>
      </c>
      <c r="D52" s="71" t="s">
        <v>220</v>
      </c>
      <c r="E52" s="71" t="s">
        <v>309</v>
      </c>
      <c r="F52" s="71" t="s">
        <v>199</v>
      </c>
      <c r="G52" s="170" t="s">
        <v>19</v>
      </c>
      <c r="H52" s="72" t="s">
        <v>71</v>
      </c>
      <c r="I52" s="73">
        <v>12000</v>
      </c>
      <c r="J52" s="74"/>
      <c r="K52" s="121">
        <f t="shared" si="2"/>
        <v>0</v>
      </c>
      <c r="L52" s="75">
        <v>42719</v>
      </c>
      <c r="M52" s="70">
        <v>32</v>
      </c>
      <c r="N52" s="76" t="s">
        <v>117</v>
      </c>
      <c r="O52" s="51" t="s">
        <v>335</v>
      </c>
    </row>
    <row r="53" spans="1:15" ht="27" customHeight="1" x14ac:dyDescent="0.35">
      <c r="A53" s="70">
        <v>50</v>
      </c>
      <c r="B53" s="70" t="s">
        <v>185</v>
      </c>
      <c r="C53" s="70" t="s">
        <v>3</v>
      </c>
      <c r="D53" s="71" t="s">
        <v>221</v>
      </c>
      <c r="E53" s="71" t="s">
        <v>32</v>
      </c>
      <c r="F53" s="71" t="s">
        <v>199</v>
      </c>
      <c r="G53" s="170" t="s">
        <v>32</v>
      </c>
      <c r="H53" s="72" t="s">
        <v>81</v>
      </c>
      <c r="I53" s="73">
        <v>14000</v>
      </c>
      <c r="J53" s="74"/>
      <c r="K53" s="121">
        <f t="shared" si="2"/>
        <v>0</v>
      </c>
      <c r="L53" s="75">
        <v>43637</v>
      </c>
      <c r="M53" s="70">
        <v>48</v>
      </c>
      <c r="N53" s="76" t="s">
        <v>130</v>
      </c>
      <c r="O53" s="51" t="s">
        <v>348</v>
      </c>
    </row>
    <row r="54" spans="1:15" ht="27" customHeight="1" x14ac:dyDescent="0.35">
      <c r="A54" s="70">
        <v>51</v>
      </c>
      <c r="B54" s="70" t="s">
        <v>185</v>
      </c>
      <c r="C54" s="70" t="s">
        <v>3</v>
      </c>
      <c r="D54" s="71" t="s">
        <v>222</v>
      </c>
      <c r="E54" s="71" t="s">
        <v>310</v>
      </c>
      <c r="F54" s="71" t="s">
        <v>199</v>
      </c>
      <c r="G54" s="170" t="s">
        <v>12</v>
      </c>
      <c r="H54" s="72" t="s">
        <v>65</v>
      </c>
      <c r="I54" s="73">
        <v>12000</v>
      </c>
      <c r="J54" s="74"/>
      <c r="K54" s="121">
        <f t="shared" si="2"/>
        <v>0</v>
      </c>
      <c r="L54" s="75">
        <v>42079</v>
      </c>
      <c r="M54" s="70">
        <v>36</v>
      </c>
      <c r="N54" s="76" t="s">
        <v>110</v>
      </c>
      <c r="O54" s="51" t="s">
        <v>349</v>
      </c>
    </row>
    <row r="55" spans="1:15" ht="27" customHeight="1" x14ac:dyDescent="0.4">
      <c r="A55" s="70">
        <v>52</v>
      </c>
      <c r="B55" s="70" t="s">
        <v>185</v>
      </c>
      <c r="C55" s="138" t="s">
        <v>148</v>
      </c>
      <c r="D55" s="139" t="s">
        <v>223</v>
      </c>
      <c r="E55" s="139" t="s">
        <v>311</v>
      </c>
      <c r="F55" s="139" t="s">
        <v>199</v>
      </c>
      <c r="G55" s="171" t="s">
        <v>150</v>
      </c>
      <c r="H55" s="140" t="s">
        <v>153</v>
      </c>
      <c r="I55" s="141">
        <v>16500</v>
      </c>
      <c r="J55" s="74"/>
      <c r="K55" s="121">
        <f t="shared" si="2"/>
        <v>0</v>
      </c>
      <c r="L55" s="75">
        <v>45229</v>
      </c>
      <c r="M55" s="138">
        <v>40</v>
      </c>
      <c r="N55" s="142">
        <v>9791192102214</v>
      </c>
      <c r="O55" s="56"/>
    </row>
    <row r="56" spans="1:15" ht="27" customHeight="1" x14ac:dyDescent="0.4">
      <c r="A56" s="70">
        <v>53</v>
      </c>
      <c r="B56" s="70" t="s">
        <v>185</v>
      </c>
      <c r="C56" s="138" t="s">
        <v>193</v>
      </c>
      <c r="D56" s="139" t="s">
        <v>224</v>
      </c>
      <c r="E56" s="139" t="s">
        <v>312</v>
      </c>
      <c r="F56" s="139" t="s">
        <v>202</v>
      </c>
      <c r="G56" s="171" t="s">
        <v>194</v>
      </c>
      <c r="H56" s="140" t="s">
        <v>321</v>
      </c>
      <c r="I56" s="141">
        <v>15000</v>
      </c>
      <c r="J56" s="74"/>
      <c r="K56" s="121">
        <f t="shared" si="2"/>
        <v>0</v>
      </c>
      <c r="L56" s="75">
        <v>45384</v>
      </c>
      <c r="M56" s="138">
        <v>40</v>
      </c>
      <c r="N56" s="142">
        <v>9791192102269</v>
      </c>
      <c r="O56" s="56"/>
    </row>
    <row r="57" spans="1:15" ht="40.5" customHeight="1" x14ac:dyDescent="0.4">
      <c r="A57" s="106">
        <v>54</v>
      </c>
      <c r="B57" s="106" t="s">
        <v>184</v>
      </c>
      <c r="C57" s="106" t="s">
        <v>195</v>
      </c>
      <c r="D57" s="107" t="s">
        <v>225</v>
      </c>
      <c r="E57" s="106" t="s">
        <v>313</v>
      </c>
      <c r="F57" s="107" t="s">
        <v>200</v>
      </c>
      <c r="G57" s="172" t="s">
        <v>9</v>
      </c>
      <c r="H57" s="153" t="s">
        <v>62</v>
      </c>
      <c r="I57" s="113">
        <v>17500</v>
      </c>
      <c r="J57" s="110"/>
      <c r="K57" s="121">
        <f t="shared" si="2"/>
        <v>0</v>
      </c>
      <c r="L57" s="111">
        <v>41848</v>
      </c>
      <c r="M57" s="106">
        <v>32</v>
      </c>
      <c r="N57" s="112" t="s">
        <v>107</v>
      </c>
      <c r="O57" s="178"/>
    </row>
    <row r="58" spans="1:15" ht="27" customHeight="1" x14ac:dyDescent="0.4">
      <c r="A58" s="106">
        <v>55</v>
      </c>
      <c r="B58" s="106" t="s">
        <v>184</v>
      </c>
      <c r="C58" s="106" t="s">
        <v>189</v>
      </c>
      <c r="D58" s="107" t="s">
        <v>226</v>
      </c>
      <c r="E58" s="106" t="s">
        <v>193</v>
      </c>
      <c r="F58" s="107" t="s">
        <v>204</v>
      </c>
      <c r="G58" s="173" t="s">
        <v>52</v>
      </c>
      <c r="H58" s="108" t="s">
        <v>98</v>
      </c>
      <c r="I58" s="113">
        <v>17000</v>
      </c>
      <c r="J58" s="110"/>
      <c r="K58" s="121">
        <f t="shared" si="2"/>
        <v>0</v>
      </c>
      <c r="L58" s="114">
        <v>44592</v>
      </c>
      <c r="M58" s="106">
        <v>276</v>
      </c>
      <c r="N58" s="115">
        <v>9791192102054</v>
      </c>
      <c r="O58" s="178" t="s">
        <v>350</v>
      </c>
    </row>
    <row r="59" spans="1:15" ht="27" customHeight="1" x14ac:dyDescent="0.35">
      <c r="A59" s="106">
        <v>56</v>
      </c>
      <c r="B59" s="106" t="s">
        <v>184</v>
      </c>
      <c r="C59" s="106" t="s">
        <v>196</v>
      </c>
      <c r="D59" s="107" t="s">
        <v>227</v>
      </c>
      <c r="E59" s="106" t="s">
        <v>314</v>
      </c>
      <c r="F59" s="107" t="s">
        <v>200</v>
      </c>
      <c r="G59" s="174" t="s">
        <v>39</v>
      </c>
      <c r="H59" s="108" t="s">
        <v>87</v>
      </c>
      <c r="I59" s="109">
        <v>23000</v>
      </c>
      <c r="J59" s="110"/>
      <c r="K59" s="121">
        <f t="shared" si="2"/>
        <v>0</v>
      </c>
      <c r="L59" s="111">
        <v>43997</v>
      </c>
      <c r="M59" s="106">
        <v>236</v>
      </c>
      <c r="N59" s="112" t="s">
        <v>137</v>
      </c>
      <c r="O59" s="178" t="s">
        <v>351</v>
      </c>
    </row>
    <row r="60" spans="1:15" ht="27" customHeight="1" x14ac:dyDescent="0.4">
      <c r="A60" s="106">
        <v>57</v>
      </c>
      <c r="B60" s="106" t="s">
        <v>184</v>
      </c>
      <c r="C60" s="106" t="s">
        <v>146</v>
      </c>
      <c r="D60" s="107" t="s">
        <v>228</v>
      </c>
      <c r="E60" s="106" t="s">
        <v>315</v>
      </c>
      <c r="F60" s="107" t="s">
        <v>204</v>
      </c>
      <c r="G60" s="173" t="s">
        <v>56</v>
      </c>
      <c r="H60" s="108" t="s">
        <v>102</v>
      </c>
      <c r="I60" s="113">
        <v>17500</v>
      </c>
      <c r="J60" s="110"/>
      <c r="K60" s="121">
        <f t="shared" si="2"/>
        <v>0</v>
      </c>
      <c r="L60" s="111">
        <v>44985</v>
      </c>
      <c r="M60" s="106">
        <v>340</v>
      </c>
      <c r="N60" s="154">
        <v>9791192102153</v>
      </c>
      <c r="O60" s="178"/>
    </row>
    <row r="61" spans="1:15" ht="27" customHeight="1" x14ac:dyDescent="0.4">
      <c r="A61" s="106">
        <v>58</v>
      </c>
      <c r="B61" s="106" t="s">
        <v>184</v>
      </c>
      <c r="C61" s="106" t="s">
        <v>197</v>
      </c>
      <c r="D61" s="107" t="s">
        <v>229</v>
      </c>
      <c r="E61" s="106" t="s">
        <v>316</v>
      </c>
      <c r="F61" s="107" t="s">
        <v>201</v>
      </c>
      <c r="G61" s="173" t="s">
        <v>58</v>
      </c>
      <c r="H61" s="108" t="s">
        <v>147</v>
      </c>
      <c r="I61" s="113">
        <v>20000</v>
      </c>
      <c r="J61" s="110"/>
      <c r="K61" s="121">
        <f t="shared" si="2"/>
        <v>0</v>
      </c>
      <c r="L61" s="111">
        <v>45096</v>
      </c>
      <c r="M61" s="106">
        <v>32</v>
      </c>
      <c r="N61" s="154">
        <v>9791192102177</v>
      </c>
      <c r="O61" s="178"/>
    </row>
    <row r="62" spans="1:15" ht="27" customHeight="1" x14ac:dyDescent="0.4">
      <c r="A62" s="32" t="s">
        <v>162</v>
      </c>
      <c r="B62" s="32"/>
      <c r="C62" s="9" t="s">
        <v>158</v>
      </c>
      <c r="D62" s="9"/>
      <c r="E62" s="9"/>
      <c r="F62" s="9"/>
      <c r="G62" s="175" t="s">
        <v>161</v>
      </c>
      <c r="H62" s="19" t="s">
        <v>166</v>
      </c>
      <c r="I62" s="20">
        <v>80000</v>
      </c>
      <c r="J62" s="38"/>
      <c r="K62" s="121">
        <f t="shared" si="2"/>
        <v>0</v>
      </c>
      <c r="L62" s="21"/>
      <c r="M62" s="9"/>
      <c r="N62" s="22">
        <v>9788998751265</v>
      </c>
      <c r="O62" s="23" t="s">
        <v>171</v>
      </c>
    </row>
    <row r="63" spans="1:15" ht="27" customHeight="1" x14ac:dyDescent="0.4">
      <c r="A63" s="33" t="s">
        <v>163</v>
      </c>
      <c r="B63" s="33"/>
      <c r="C63" s="3" t="s">
        <v>158</v>
      </c>
      <c r="D63" s="3"/>
      <c r="E63" s="3"/>
      <c r="F63" s="3"/>
      <c r="G63" s="176" t="s">
        <v>160</v>
      </c>
      <c r="H63" s="11" t="s">
        <v>167</v>
      </c>
      <c r="I63" s="10">
        <v>70000</v>
      </c>
      <c r="J63" s="36"/>
      <c r="K63" s="121">
        <f t="shared" si="2"/>
        <v>0</v>
      </c>
      <c r="L63" s="8"/>
      <c r="M63" s="3"/>
      <c r="N63" s="22">
        <v>9788998751241</v>
      </c>
      <c r="O63" s="12" t="s">
        <v>172</v>
      </c>
    </row>
    <row r="64" spans="1:15" ht="27" customHeight="1" x14ac:dyDescent="0.4">
      <c r="A64" s="33" t="s">
        <v>164</v>
      </c>
      <c r="B64" s="33"/>
      <c r="C64" s="3" t="s">
        <v>158</v>
      </c>
      <c r="D64" s="3"/>
      <c r="E64" s="3"/>
      <c r="F64" s="3"/>
      <c r="G64" s="176" t="s">
        <v>317</v>
      </c>
      <c r="H64" s="11" t="s">
        <v>169</v>
      </c>
      <c r="I64" s="10">
        <v>85000</v>
      </c>
      <c r="J64" s="36"/>
      <c r="K64" s="121">
        <f t="shared" si="2"/>
        <v>0</v>
      </c>
      <c r="L64" s="8"/>
      <c r="M64" s="3"/>
      <c r="N64" s="22">
        <v>9788998751272</v>
      </c>
      <c r="O64" s="12" t="s">
        <v>173</v>
      </c>
    </row>
    <row r="65" spans="1:15" ht="27" customHeight="1" thickBot="1" x14ac:dyDescent="0.45">
      <c r="A65" s="34" t="s">
        <v>165</v>
      </c>
      <c r="B65" s="34"/>
      <c r="C65" s="24" t="s">
        <v>158</v>
      </c>
      <c r="D65" s="24"/>
      <c r="E65" s="24"/>
      <c r="F65" s="24"/>
      <c r="G65" s="177" t="s">
        <v>159</v>
      </c>
      <c r="H65" s="29" t="s">
        <v>170</v>
      </c>
      <c r="I65" s="25">
        <v>85000</v>
      </c>
      <c r="J65" s="37"/>
      <c r="K65" s="121">
        <f t="shared" si="2"/>
        <v>0</v>
      </c>
      <c r="L65" s="26"/>
      <c r="M65" s="24"/>
      <c r="N65" s="30">
        <v>9788998751258</v>
      </c>
      <c r="O65" s="31" t="s">
        <v>174</v>
      </c>
    </row>
    <row r="66" spans="1:15" ht="27" customHeight="1" thickTop="1" x14ac:dyDescent="0.4">
      <c r="A66" s="182" t="s">
        <v>154</v>
      </c>
      <c r="B66" s="183"/>
      <c r="C66" s="183"/>
      <c r="D66" s="183"/>
      <c r="E66" s="183"/>
      <c r="F66" s="183"/>
      <c r="G66" s="183"/>
      <c r="H66" s="184"/>
      <c r="I66" s="20"/>
      <c r="J66" s="39">
        <f>SUM(J4:J65)</f>
        <v>0</v>
      </c>
      <c r="K66" s="35">
        <f>SUM(K4:K65)</f>
        <v>0</v>
      </c>
      <c r="L66" s="27"/>
      <c r="M66" s="28"/>
      <c r="N66" s="19"/>
      <c r="O66" s="23"/>
    </row>
    <row r="68" spans="1:15" ht="27" customHeight="1" x14ac:dyDescent="0.4">
      <c r="A68" s="18" t="s">
        <v>157</v>
      </c>
      <c r="B68" s="18"/>
    </row>
    <row r="69" spans="1:15" ht="27" customHeight="1" x14ac:dyDescent="0.4">
      <c r="A69" s="18" t="s">
        <v>157</v>
      </c>
      <c r="B69" s="18"/>
    </row>
    <row r="70" spans="1:15" ht="27" customHeight="1" x14ac:dyDescent="0.4">
      <c r="A70" s="18" t="s">
        <v>157</v>
      </c>
      <c r="B70" s="18"/>
    </row>
  </sheetData>
  <mergeCells count="4">
    <mergeCell ref="J2:K2"/>
    <mergeCell ref="L2:O2"/>
    <mergeCell ref="A66:H66"/>
    <mergeCell ref="A1:O1"/>
  </mergeCells>
  <phoneticPr fontId="2" type="noConversion"/>
  <pageMargins left="0.7" right="0.7" top="0.75" bottom="0.75" header="0.3" footer="0.3"/>
  <pageSetup paperSize="9" scale="40" fitToHeight="0" orientation="portrait" r:id="rId1"/>
  <ignoredErrors>
    <ignoredError sqref="N54 N5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그림책 목록</vt:lpstr>
      <vt:lpstr>'그림책 목록'!Print_Area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iyagikot</cp:lastModifiedBy>
  <cp:lastPrinted>2023-05-23T01:55:02Z</cp:lastPrinted>
  <dcterms:created xsi:type="dcterms:W3CDTF">2023-02-16T00:29:47Z</dcterms:created>
  <dcterms:modified xsi:type="dcterms:W3CDTF">2024-04-16T06:32:35Z</dcterms:modified>
</cp:coreProperties>
</file>